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8130" activeTab="0"/>
  </bookViews>
  <sheets>
    <sheet name="М11" sheetId="1" r:id="rId1"/>
    <sheet name="Д11" sheetId="2" r:id="rId2"/>
    <sheet name="М14" sheetId="3" r:id="rId3"/>
    <sheet name="Д14" sheetId="4" r:id="rId4"/>
    <sheet name="М18" sheetId="5" r:id="rId5"/>
    <sheet name="Д18" sheetId="6" r:id="rId6"/>
    <sheet name="16-18(мал)" sheetId="7" state="hidden" r:id="rId7"/>
    <sheet name="16-18(дев)" sheetId="8" state="hidden" r:id="rId8"/>
  </sheets>
  <definedNames/>
  <calcPr fullCalcOnLoad="1"/>
</workbook>
</file>

<file path=xl/sharedStrings.xml><?xml version="1.0" encoding="utf-8"?>
<sst xmlns="http://schemas.openxmlformats.org/spreadsheetml/2006/main" count="396" uniqueCount="150">
  <si>
    <t>№ п/п</t>
  </si>
  <si>
    <t>Участник</t>
  </si>
  <si>
    <t>Результат</t>
  </si>
  <si>
    <t>Место</t>
  </si>
  <si>
    <t xml:space="preserve">Главный секретарь соревнований                                         Е.С. Бердникова                                 </t>
  </si>
  <si>
    <t>Группа</t>
  </si>
  <si>
    <t>Штрафное время</t>
  </si>
  <si>
    <t>г. Таштагол</t>
  </si>
  <si>
    <t>М. С. Бредихин</t>
  </si>
  <si>
    <t>Штрафные баллы</t>
  </si>
  <si>
    <t>Представитель тренер.</t>
  </si>
  <si>
    <t>Время старта</t>
  </si>
  <si>
    <t>Время финиша</t>
  </si>
  <si>
    <t>Бредихин М. С.</t>
  </si>
  <si>
    <t>07 декабря2014г</t>
  </si>
  <si>
    <t>Районные соревнования по спортивному ориентированию "Спортивный лабиринт - 2014"</t>
  </si>
  <si>
    <t>№ участника</t>
  </si>
  <si>
    <t>Протокол соревнований группа 16 - 18 лет (мальчики)</t>
  </si>
  <si>
    <t>16 - 18лет</t>
  </si>
  <si>
    <t>Протокол соревнований группа 16 - 18 лет (девочки)</t>
  </si>
  <si>
    <t>Кусургашев Илья</t>
  </si>
  <si>
    <t>Никулин Сергей</t>
  </si>
  <si>
    <t>Криницин Иван</t>
  </si>
  <si>
    <t>Агафонов Егор</t>
  </si>
  <si>
    <t>Бондаренко Анастасия</t>
  </si>
  <si>
    <t>Колегова Софья</t>
  </si>
  <si>
    <t>Шнурова М. Е.</t>
  </si>
  <si>
    <t>Муниципальное бюджетное образовательное учреждение дополнительного образования детей</t>
  </si>
  <si>
    <t xml:space="preserve">  "Станция детского юношеского туризма и экскурсий"</t>
  </si>
  <si>
    <t xml:space="preserve">Главный судья соревнований                                                 К.Н.  Юдицкий </t>
  </si>
  <si>
    <t xml:space="preserve">Ряхин Игорь </t>
  </si>
  <si>
    <t>Ряхин Дмитрий</t>
  </si>
  <si>
    <t xml:space="preserve">Бузиканов Александр </t>
  </si>
  <si>
    <t>Баженов Николай</t>
  </si>
  <si>
    <t>Гребенников Егор</t>
  </si>
  <si>
    <t>Серков Александр</t>
  </si>
  <si>
    <t>Баженов Павел</t>
  </si>
  <si>
    <t>Стручков Артем</t>
  </si>
  <si>
    <t>Тарасова Светлана</t>
  </si>
  <si>
    <t>Чепкасова Ксения</t>
  </si>
  <si>
    <t>Шипеева Евгения</t>
  </si>
  <si>
    <t>Бочкарева Вероника</t>
  </si>
  <si>
    <t>Бутотова Алина</t>
  </si>
  <si>
    <t>Францев Кирилл</t>
  </si>
  <si>
    <t>М18</t>
  </si>
  <si>
    <t>Районные соревнования по спортивному ориентированию "Спортивный лабиринт - 2016"</t>
  </si>
  <si>
    <t>10 декабря2016г</t>
  </si>
  <si>
    <t>Д18</t>
  </si>
  <si>
    <t>Протокол соревнований группа Д18</t>
  </si>
  <si>
    <t xml:space="preserve">Нохрина Ксения </t>
  </si>
  <si>
    <t>Протокол соревнований группа М18</t>
  </si>
  <si>
    <t>Нохрин Артем</t>
  </si>
  <si>
    <t>Банников Евгений</t>
  </si>
  <si>
    <t>Д14</t>
  </si>
  <si>
    <t>Сурбеева Валерия</t>
  </si>
  <si>
    <t>Бахман Александра</t>
  </si>
  <si>
    <t>Бахман Анна</t>
  </si>
  <si>
    <t>Кузнецова Анастасия</t>
  </si>
  <si>
    <t>Кузнецова Елена</t>
  </si>
  <si>
    <t>Сузей Алина</t>
  </si>
  <si>
    <t>Кушакова Мария</t>
  </si>
  <si>
    <t xml:space="preserve">Ознобкина Дарья </t>
  </si>
  <si>
    <t>Петунина Полина</t>
  </si>
  <si>
    <t>Кульбезекова Екатерина</t>
  </si>
  <si>
    <t>Мессингер Инна</t>
  </si>
  <si>
    <t>Сивкина Анастасия</t>
  </si>
  <si>
    <t>Тодышева Виктория</t>
  </si>
  <si>
    <t>Курегешева Альбина</t>
  </si>
  <si>
    <t>Матвеева Лиза</t>
  </si>
  <si>
    <t xml:space="preserve">Булгакова Анастасия  </t>
  </si>
  <si>
    <t>Судочакова Виктория</t>
  </si>
  <si>
    <t>М14</t>
  </si>
  <si>
    <t>Шелковников Денис</t>
  </si>
  <si>
    <t>Орлов Дмитрий</t>
  </si>
  <si>
    <t>Башев Иван</t>
  </si>
  <si>
    <t>Шипеев Даниил</t>
  </si>
  <si>
    <t xml:space="preserve">Рудик Руслан </t>
  </si>
  <si>
    <t>Юстус Константин</t>
  </si>
  <si>
    <t>Юрков Владислав</t>
  </si>
  <si>
    <t>Колегов Владислав</t>
  </si>
  <si>
    <t>Баженов Родион</t>
  </si>
  <si>
    <t>Жарких Марк</t>
  </si>
  <si>
    <t>Кузнецов Павел</t>
  </si>
  <si>
    <t>Екимовских Андрей</t>
  </si>
  <si>
    <t xml:space="preserve">Юрьев Иван </t>
  </si>
  <si>
    <t>Подлеснов Виталий</t>
  </si>
  <si>
    <t>Митряйкин Никита</t>
  </si>
  <si>
    <t xml:space="preserve">Протокол соревнований группа Д11 </t>
  </si>
  <si>
    <t>Д11</t>
  </si>
  <si>
    <t>Коцур Любовь</t>
  </si>
  <si>
    <t>Горбунова Полина</t>
  </si>
  <si>
    <t xml:space="preserve">Якунина Екатерина </t>
  </si>
  <si>
    <t xml:space="preserve">Бякова Ксения </t>
  </si>
  <si>
    <t>Идигешева Вероника</t>
  </si>
  <si>
    <t xml:space="preserve">Болдыкова Софья </t>
  </si>
  <si>
    <t>Мелехина Елизавета</t>
  </si>
  <si>
    <t>Бахтанова Валерия</t>
  </si>
  <si>
    <t>Абраменкова Ирина</t>
  </si>
  <si>
    <t>Смирнова Варвара</t>
  </si>
  <si>
    <t>Савкина Карина</t>
  </si>
  <si>
    <t>Амзаракова Дарья</t>
  </si>
  <si>
    <t>Рыжкова Анастасия</t>
  </si>
  <si>
    <t>Некрасова Алина</t>
  </si>
  <si>
    <t xml:space="preserve">Протокол соревнований группа М11 </t>
  </si>
  <si>
    <t>М11</t>
  </si>
  <si>
    <t>Кусургашев Григорий</t>
  </si>
  <si>
    <t>Отургашев Иван</t>
  </si>
  <si>
    <t>Петунин Валентин</t>
  </si>
  <si>
    <t>Глумов Сергей</t>
  </si>
  <si>
    <t>Остроухов Александр</t>
  </si>
  <si>
    <t>Тепчегешев Игорь</t>
  </si>
  <si>
    <t>Свиридов Денис</t>
  </si>
  <si>
    <t>Куделькин Максим</t>
  </si>
  <si>
    <t>Неверов Руслан</t>
  </si>
  <si>
    <t>Шафейкин Михаил</t>
  </si>
  <si>
    <t xml:space="preserve">Городилов Никита </t>
  </si>
  <si>
    <t xml:space="preserve">Белокопытов Роберт </t>
  </si>
  <si>
    <t xml:space="preserve">Воронич Роман </t>
  </si>
  <si>
    <t xml:space="preserve">Елесов Влад </t>
  </si>
  <si>
    <t xml:space="preserve">Пьянков Клим </t>
  </si>
  <si>
    <t xml:space="preserve">Леонтьев Михаил </t>
  </si>
  <si>
    <t xml:space="preserve">Тунеков Глеб </t>
  </si>
  <si>
    <t xml:space="preserve">Жолтиков Алексей </t>
  </si>
  <si>
    <t>Батуев Павел</t>
  </si>
  <si>
    <t>Ларицкий Сергей</t>
  </si>
  <si>
    <t>Щуров Дмитрий</t>
  </si>
  <si>
    <t>Куспеков Никита</t>
  </si>
  <si>
    <t>Валерьянов Сергей</t>
  </si>
  <si>
    <t>Горин Данил</t>
  </si>
  <si>
    <t>Быстревский Максим</t>
  </si>
  <si>
    <t>Кирьянов Денис</t>
  </si>
  <si>
    <t>Юрченко Илья</t>
  </si>
  <si>
    <t xml:space="preserve">Кирсанов Сергей </t>
  </si>
  <si>
    <t xml:space="preserve">Кушкулов Денис </t>
  </si>
  <si>
    <t xml:space="preserve">Гиздатов Денис </t>
  </si>
  <si>
    <t>Калинина Виктория</t>
  </si>
  <si>
    <t>Пинжанина Ксения</t>
  </si>
  <si>
    <t xml:space="preserve">                                     Н.Д. Кушакова</t>
  </si>
  <si>
    <t>Протокол соревнований группа М14</t>
  </si>
  <si>
    <t xml:space="preserve">             Н.Д. Кушакова</t>
  </si>
  <si>
    <t xml:space="preserve">Главный судья соревнований                                            К.Н.  Юдицкий </t>
  </si>
  <si>
    <t>Протокол соревнований группа Д14</t>
  </si>
  <si>
    <t xml:space="preserve">Главный судья соревнований                      К.Н.  Юдицкий </t>
  </si>
  <si>
    <t xml:space="preserve">Главный секретарь соревнований                          Н.Д. Кушакова                                                               </t>
  </si>
  <si>
    <t xml:space="preserve">Главный судья соревнований                                   К.Н.  Юдицкий </t>
  </si>
  <si>
    <t xml:space="preserve">Главный секретарь соревнований               Н.Д. Кушакова                                </t>
  </si>
  <si>
    <t xml:space="preserve">Главный судья соревнований                          К.Н.  Юдицкий </t>
  </si>
  <si>
    <t>Муниципальное казенное учреждение "Управление образования администрации Таштагольского муниципального района"</t>
  </si>
  <si>
    <t>Муниципальное бюджетное образовательное учреждение дополнительного образования  "Станция детского юношеского туризма и экскурсий"</t>
  </si>
  <si>
    <t>Главный секретарь соревнований                               Н.Д. Кушакова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</si>
</sst>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double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" fillId="25" borderId="0" applyNumberFormat="0" applyBorder="0" applyAlignment="0" applyProtection="0"/>
    <xf numFmtId="0" fontId="32" fillId="26" borderId="0" applyNumberFormat="0" applyBorder="0" applyAlignment="0" applyProtection="0"/>
    <xf numFmtId="0" fontId="3" fillId="17" borderId="0" applyNumberFormat="0" applyBorder="0" applyAlignment="0" applyProtection="0"/>
    <xf numFmtId="0" fontId="32" fillId="27" borderId="0" applyNumberFormat="0" applyBorder="0" applyAlignment="0" applyProtection="0"/>
    <xf numFmtId="0" fontId="3" fillId="19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33" borderId="0" applyNumberFormat="0" applyBorder="0" applyAlignment="0" applyProtection="0"/>
    <xf numFmtId="0" fontId="32" fillId="34" borderId="0" applyNumberFormat="0" applyBorder="0" applyAlignment="0" applyProtection="0"/>
    <xf numFmtId="0" fontId="3" fillId="35" borderId="0" applyNumberFormat="0" applyBorder="0" applyAlignment="0" applyProtection="0"/>
    <xf numFmtId="0" fontId="32" fillId="36" borderId="0" applyNumberFormat="0" applyBorder="0" applyAlignment="0" applyProtection="0"/>
    <xf numFmtId="0" fontId="3" fillId="37" borderId="0" applyNumberFormat="0" applyBorder="0" applyAlignment="0" applyProtection="0"/>
    <xf numFmtId="0" fontId="32" fillId="38" borderId="0" applyNumberFormat="0" applyBorder="0" applyAlignment="0" applyProtection="0"/>
    <xf numFmtId="0" fontId="3" fillId="39" borderId="0" applyNumberFormat="0" applyBorder="0" applyAlignment="0" applyProtection="0"/>
    <xf numFmtId="0" fontId="32" fillId="40" borderId="0" applyNumberFormat="0" applyBorder="0" applyAlignment="0" applyProtection="0"/>
    <xf numFmtId="0" fontId="3" fillId="29" borderId="0" applyNumberFormat="0" applyBorder="0" applyAlignment="0" applyProtection="0"/>
    <xf numFmtId="0" fontId="32" fillId="41" borderId="0" applyNumberFormat="0" applyBorder="0" applyAlignment="0" applyProtection="0"/>
    <xf numFmtId="0" fontId="3" fillId="31" borderId="0" applyNumberFormat="0" applyBorder="0" applyAlignment="0" applyProtection="0"/>
    <xf numFmtId="0" fontId="32" fillId="42" borderId="0" applyNumberFormat="0" applyBorder="0" applyAlignment="0" applyProtection="0"/>
    <xf numFmtId="0" fontId="3" fillId="43" borderId="0" applyNumberFormat="0" applyBorder="0" applyAlignment="0" applyProtection="0"/>
    <xf numFmtId="0" fontId="33" fillId="44" borderId="1" applyNumberFormat="0" applyAlignment="0" applyProtection="0"/>
    <xf numFmtId="0" fontId="4" fillId="13" borderId="2" applyNumberFormat="0" applyAlignment="0" applyProtection="0"/>
    <xf numFmtId="0" fontId="34" fillId="45" borderId="3" applyNumberFormat="0" applyAlignment="0" applyProtection="0"/>
    <xf numFmtId="0" fontId="5" fillId="46" borderId="4" applyNumberFormat="0" applyAlignment="0" applyProtection="0"/>
    <xf numFmtId="0" fontId="35" fillId="45" borderId="1" applyNumberFormat="0" applyAlignment="0" applyProtection="0"/>
    <xf numFmtId="0" fontId="6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7" fillId="0" borderId="6" applyNumberFormat="0" applyFill="0" applyAlignment="0" applyProtection="0"/>
    <xf numFmtId="0" fontId="37" fillId="0" borderId="7" applyNumberFormat="0" applyFill="0" applyAlignment="0" applyProtection="0"/>
    <xf numFmtId="0" fontId="8" fillId="0" borderId="8" applyNumberFormat="0" applyFill="0" applyAlignment="0" applyProtection="0"/>
    <xf numFmtId="0" fontId="38" fillId="0" borderId="9" applyNumberFormat="0" applyFill="0" applyAlignment="0" applyProtection="0"/>
    <xf numFmtId="0" fontId="9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0" fillId="0" borderId="12" applyNumberFormat="0" applyFill="0" applyAlignment="0" applyProtection="0"/>
    <xf numFmtId="0" fontId="40" fillId="47" borderId="13" applyNumberFormat="0" applyAlignment="0" applyProtection="0"/>
    <xf numFmtId="0" fontId="11" fillId="48" borderId="14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51" borderId="0" applyNumberFormat="0" applyBorder="0" applyAlignment="0" applyProtection="0"/>
    <xf numFmtId="0" fontId="14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1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18" fillId="7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172" fontId="48" fillId="0" borderId="0" xfId="0" applyNumberFormat="1" applyFont="1" applyAlignment="1">
      <alignment/>
    </xf>
    <xf numFmtId="172" fontId="48" fillId="0" borderId="0" xfId="0" applyNumberFormat="1" applyFont="1" applyAlignment="1">
      <alignment/>
    </xf>
    <xf numFmtId="0" fontId="48" fillId="0" borderId="0" xfId="0" applyNumberFormat="1" applyFont="1" applyAlignment="1">
      <alignment/>
    </xf>
    <xf numFmtId="0" fontId="49" fillId="0" borderId="0" xfId="0" applyFont="1" applyAlignment="1">
      <alignment horizontal="center" vertical="center"/>
    </xf>
    <xf numFmtId="0" fontId="48" fillId="0" borderId="19" xfId="0" applyNumberFormat="1" applyFont="1" applyBorder="1" applyAlignment="1">
      <alignment horizontal="center" vertical="center"/>
    </xf>
    <xf numFmtId="172" fontId="48" fillId="0" borderId="0" xfId="0" applyNumberFormat="1" applyFont="1" applyAlignment="1">
      <alignment horizontal="right"/>
    </xf>
    <xf numFmtId="172" fontId="48" fillId="0" borderId="0" xfId="0" applyNumberFormat="1" applyFont="1" applyAlignment="1">
      <alignment horizont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172" fontId="48" fillId="0" borderId="19" xfId="0" applyNumberFormat="1" applyFont="1" applyBorder="1" applyAlignment="1">
      <alignment horizontal="center" vertical="center"/>
    </xf>
    <xf numFmtId="172" fontId="49" fillId="0" borderId="19" xfId="0" applyNumberFormat="1" applyFont="1" applyBorder="1" applyAlignment="1">
      <alignment horizontal="center" vertical="center"/>
    </xf>
    <xf numFmtId="172" fontId="48" fillId="0" borderId="21" xfId="0" applyNumberFormat="1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9" xfId="0" applyFont="1" applyBorder="1" applyAlignment="1">
      <alignment vertical="center"/>
    </xf>
    <xf numFmtId="0" fontId="48" fillId="0" borderId="0" xfId="0" applyFont="1" applyAlignment="1">
      <alignment vertical="center"/>
    </xf>
    <xf numFmtId="172" fontId="4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0" fillId="0" borderId="0" xfId="98" applyFont="1" applyFill="1" applyBorder="1" applyAlignment="1">
      <alignment vertical="center" wrapText="1"/>
      <protection/>
    </xf>
    <xf numFmtId="0" fontId="20" fillId="0" borderId="0" xfId="98" applyFont="1" applyFill="1" applyBorder="1" applyAlignment="1">
      <alignment vertical="center"/>
      <protection/>
    </xf>
    <xf numFmtId="172" fontId="20" fillId="0" borderId="0" xfId="98" applyNumberFormat="1" applyFont="1" applyFill="1" applyBorder="1" applyAlignment="1">
      <alignment vertical="center"/>
      <protection/>
    </xf>
    <xf numFmtId="0" fontId="0" fillId="0" borderId="0" xfId="0" applyAlignment="1">
      <alignment/>
    </xf>
    <xf numFmtId="172" fontId="48" fillId="0" borderId="0" xfId="0" applyNumberFormat="1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50" fillId="0" borderId="2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172" fontId="48" fillId="0" borderId="22" xfId="0" applyNumberFormat="1" applyFont="1" applyBorder="1" applyAlignment="1">
      <alignment horizontal="center" vertical="center"/>
    </xf>
    <xf numFmtId="172" fontId="48" fillId="0" borderId="0" xfId="0" applyNumberFormat="1" applyFont="1" applyAlignment="1">
      <alignment horizontal="right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172" fontId="48" fillId="0" borderId="0" xfId="0" applyNumberFormat="1" applyFont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172" fontId="49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51" fillId="0" borderId="19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2" fillId="0" borderId="19" xfId="0" applyFont="1" applyBorder="1" applyAlignment="1">
      <alignment horizontal="center" vertical="center"/>
    </xf>
    <xf numFmtId="0" fontId="52" fillId="0" borderId="19" xfId="0" applyFont="1" applyBorder="1" applyAlignment="1">
      <alignment/>
    </xf>
    <xf numFmtId="0" fontId="52" fillId="0" borderId="19" xfId="0" applyFont="1" applyBorder="1" applyAlignment="1">
      <alignment vertical="center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/>
    </xf>
    <xf numFmtId="0" fontId="53" fillId="0" borderId="19" xfId="0" applyFont="1" applyBorder="1" applyAlignment="1">
      <alignment horizontal="center" vertical="center"/>
    </xf>
    <xf numFmtId="0" fontId="53" fillId="0" borderId="19" xfId="0" applyFont="1" applyBorder="1" applyAlignment="1">
      <alignment/>
    </xf>
    <xf numFmtId="0" fontId="39" fillId="0" borderId="19" xfId="0" applyNumberFormat="1" applyFont="1" applyBorder="1" applyAlignment="1">
      <alignment horizontal="center"/>
    </xf>
    <xf numFmtId="0" fontId="53" fillId="0" borderId="19" xfId="0" applyFont="1" applyBorder="1" applyAlignment="1">
      <alignment vertical="center"/>
    </xf>
    <xf numFmtId="172" fontId="48" fillId="0" borderId="0" xfId="0" applyNumberFormat="1" applyFont="1" applyAlignment="1">
      <alignment horizontal="right" vertical="center"/>
    </xf>
    <xf numFmtId="0" fontId="53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172" fontId="52" fillId="0" borderId="19" xfId="0" applyNumberFormat="1" applyFont="1" applyBorder="1" applyAlignment="1">
      <alignment horizontal="center"/>
    </xf>
    <xf numFmtId="172" fontId="52" fillId="0" borderId="19" xfId="0" applyNumberFormat="1" applyFont="1" applyBorder="1" applyAlignment="1">
      <alignment horizontal="center" vertical="center"/>
    </xf>
    <xf numFmtId="0" fontId="52" fillId="0" borderId="19" xfId="0" applyNumberFormat="1" applyFont="1" applyBorder="1" applyAlignment="1">
      <alignment horizontal="center" vertical="center"/>
    </xf>
    <xf numFmtId="172" fontId="54" fillId="0" borderId="19" xfId="0" applyNumberFormat="1" applyFont="1" applyBorder="1" applyAlignment="1">
      <alignment horizontal="center" vertical="center"/>
    </xf>
    <xf numFmtId="172" fontId="52" fillId="0" borderId="21" xfId="0" applyNumberFormat="1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/>
    </xf>
    <xf numFmtId="172" fontId="52" fillId="0" borderId="22" xfId="0" applyNumberFormat="1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0" fontId="52" fillId="0" borderId="19" xfId="0" applyNumberFormat="1" applyFont="1" applyBorder="1" applyAlignment="1">
      <alignment horizontal="center" vertical="center" wrapText="1"/>
    </xf>
    <xf numFmtId="172" fontId="54" fillId="0" borderId="19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172" fontId="52" fillId="0" borderId="0" xfId="0" applyNumberFormat="1" applyFont="1" applyAlignment="1">
      <alignment horizontal="right" vertical="center"/>
    </xf>
    <xf numFmtId="172" fontId="52" fillId="0" borderId="0" xfId="0" applyNumberFormat="1" applyFont="1" applyAlignment="1">
      <alignment horizontal="right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172" fontId="52" fillId="0" borderId="0" xfId="0" applyNumberFormat="1" applyFont="1" applyAlignment="1">
      <alignment/>
    </xf>
    <xf numFmtId="172" fontId="52" fillId="0" borderId="0" xfId="0" applyNumberFormat="1" applyFont="1" applyAlignment="1">
      <alignment/>
    </xf>
    <xf numFmtId="0" fontId="52" fillId="0" borderId="0" xfId="0" applyNumberFormat="1" applyFont="1" applyAlignment="1">
      <alignment/>
    </xf>
    <xf numFmtId="172" fontId="52" fillId="0" borderId="0" xfId="0" applyNumberFormat="1" applyFont="1" applyAlignment="1">
      <alignment horizontal="center"/>
    </xf>
    <xf numFmtId="172" fontId="52" fillId="0" borderId="0" xfId="0" applyNumberFormat="1" applyFont="1" applyAlignment="1">
      <alignment vertical="center"/>
    </xf>
    <xf numFmtId="172" fontId="52" fillId="0" borderId="0" xfId="0" applyNumberFormat="1" applyFont="1" applyAlignment="1">
      <alignment horizontal="center" vertical="center"/>
    </xf>
    <xf numFmtId="0" fontId="52" fillId="0" borderId="23" xfId="0" applyNumberFormat="1" applyFont="1" applyBorder="1" applyAlignment="1">
      <alignment horizontal="center" vertical="center"/>
    </xf>
    <xf numFmtId="172" fontId="52" fillId="0" borderId="23" xfId="0" applyNumberFormat="1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72" fontId="22" fillId="0" borderId="19" xfId="0" applyNumberFormat="1" applyFont="1" applyBorder="1" applyAlignment="1">
      <alignment horizontal="center"/>
    </xf>
    <xf numFmtId="172" fontId="22" fillId="0" borderId="19" xfId="0" applyNumberFormat="1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4" fillId="0" borderId="19" xfId="0" applyFont="1" applyBorder="1" applyAlignment="1">
      <alignment horizontal="center" vertical="center"/>
    </xf>
    <xf numFmtId="172" fontId="22" fillId="0" borderId="22" xfId="0" applyNumberFormat="1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2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172" fontId="52" fillId="0" borderId="0" xfId="0" applyNumberFormat="1" applyFont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/>
    </xf>
    <xf numFmtId="172" fontId="54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22" xfId="0" applyFont="1" applyBorder="1" applyAlignment="1">
      <alignment horizontal="left" vertical="center"/>
    </xf>
    <xf numFmtId="172" fontId="52" fillId="0" borderId="24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19" fillId="0" borderId="25" xfId="98" applyFont="1" applyFill="1" applyBorder="1" applyAlignment="1">
      <alignment horizontal="center" wrapText="1"/>
      <protection/>
    </xf>
    <xf numFmtId="172" fontId="48" fillId="0" borderId="0" xfId="0" applyNumberFormat="1" applyFont="1" applyAlignment="1">
      <alignment horizontal="right" vertical="center"/>
    </xf>
    <xf numFmtId="0" fontId="23" fillId="0" borderId="20" xfId="98" applyNumberFormat="1" applyFont="1" applyFill="1" applyBorder="1" applyAlignment="1">
      <alignment horizontal="center" vertical="center" textRotation="90" wrapText="1"/>
      <protection/>
    </xf>
    <xf numFmtId="0" fontId="23" fillId="0" borderId="26" xfId="98" applyNumberFormat="1" applyFont="1" applyFill="1" applyBorder="1" applyAlignment="1">
      <alignment horizontal="center" vertical="center" textRotation="90" wrapText="1"/>
      <protection/>
    </xf>
    <xf numFmtId="0" fontId="19" fillId="0" borderId="27" xfId="98" applyFont="1" applyFill="1" applyBorder="1" applyAlignment="1">
      <alignment horizontal="center" vertical="center"/>
      <protection/>
    </xf>
    <xf numFmtId="0" fontId="19" fillId="0" borderId="27" xfId="98" applyFont="1" applyFill="1" applyBorder="1" applyAlignment="1">
      <alignment vertical="center"/>
      <protection/>
    </xf>
    <xf numFmtId="0" fontId="21" fillId="0" borderId="0" xfId="98" applyFont="1" applyFill="1" applyBorder="1" applyAlignment="1">
      <alignment horizontal="left" vertical="center"/>
      <protection/>
    </xf>
    <xf numFmtId="0" fontId="21" fillId="0" borderId="0" xfId="98" applyFont="1" applyFill="1" applyBorder="1" applyAlignment="1">
      <alignment horizontal="right" vertical="center"/>
      <protection/>
    </xf>
    <xf numFmtId="172" fontId="24" fillId="0" borderId="20" xfId="98" applyNumberFormat="1" applyFont="1" applyFill="1" applyBorder="1" applyAlignment="1">
      <alignment horizontal="center" vertical="center" textRotation="90" wrapText="1"/>
      <protection/>
    </xf>
    <xf numFmtId="172" fontId="24" fillId="0" borderId="26" xfId="98" applyNumberFormat="1" applyFont="1" applyFill="1" applyBorder="1" applyAlignment="1">
      <alignment horizontal="center" vertical="center" textRotation="90" wrapText="1"/>
      <protection/>
    </xf>
    <xf numFmtId="172" fontId="23" fillId="0" borderId="20" xfId="98" applyNumberFormat="1" applyFont="1" applyFill="1" applyBorder="1" applyAlignment="1">
      <alignment horizontal="center" vertical="center" textRotation="90" wrapText="1"/>
      <protection/>
    </xf>
    <xf numFmtId="172" fontId="23" fillId="0" borderId="26" xfId="98" applyNumberFormat="1" applyFont="1" applyFill="1" applyBorder="1" applyAlignment="1">
      <alignment horizontal="center" vertical="center" textRotation="90" wrapText="1"/>
      <protection/>
    </xf>
    <xf numFmtId="0" fontId="23" fillId="0" borderId="20" xfId="98" applyFont="1" applyFill="1" applyBorder="1" applyAlignment="1">
      <alignment horizontal="center" vertical="center" textRotation="90" wrapText="1"/>
      <protection/>
    </xf>
    <xf numFmtId="0" fontId="23" fillId="0" borderId="26" xfId="98" applyFont="1" applyFill="1" applyBorder="1" applyAlignment="1">
      <alignment horizontal="center" vertical="center" textRotation="90" wrapText="1"/>
      <protection/>
    </xf>
    <xf numFmtId="0" fontId="23" fillId="0" borderId="19" xfId="98" applyFont="1" applyFill="1" applyBorder="1" applyAlignment="1">
      <alignment horizontal="center" vertical="center" textRotation="90" wrapText="1"/>
      <protection/>
    </xf>
    <xf numFmtId="0" fontId="23" fillId="0" borderId="19" xfId="98" applyFont="1" applyFill="1" applyBorder="1" applyAlignment="1">
      <alignment horizontal="center" vertical="center" wrapText="1"/>
      <protection/>
    </xf>
    <xf numFmtId="172" fontId="23" fillId="0" borderId="20" xfId="98" applyNumberFormat="1" applyFont="1" applyFill="1" applyBorder="1" applyAlignment="1">
      <alignment horizontal="center" vertical="center" wrapText="1"/>
      <protection/>
    </xf>
    <xf numFmtId="172" fontId="23" fillId="0" borderId="26" xfId="98" applyNumberFormat="1" applyFont="1" applyFill="1" applyBorder="1" applyAlignment="1">
      <alignment horizontal="center" vertical="center" wrapText="1"/>
      <protection/>
    </xf>
    <xf numFmtId="0" fontId="23" fillId="0" borderId="28" xfId="98" applyFont="1" applyFill="1" applyBorder="1" applyAlignment="1">
      <alignment horizontal="center" vertical="center" textRotation="90" wrapText="1"/>
      <protection/>
    </xf>
    <xf numFmtId="0" fontId="23" fillId="0" borderId="29" xfId="98" applyFont="1" applyFill="1" applyBorder="1" applyAlignment="1">
      <alignment horizontal="center" vertical="center" textRotation="90" wrapText="1"/>
      <protection/>
    </xf>
    <xf numFmtId="172" fontId="48" fillId="0" borderId="0" xfId="0" applyNumberFormat="1" applyFont="1" applyAlignment="1">
      <alignment horizontal="center" vertical="center"/>
    </xf>
    <xf numFmtId="172" fontId="52" fillId="0" borderId="0" xfId="0" applyNumberFormat="1" applyFont="1" applyAlignment="1">
      <alignment horizontal="center" vertical="center"/>
    </xf>
    <xf numFmtId="0" fontId="23" fillId="0" borderId="28" xfId="98" applyFont="1" applyFill="1" applyBorder="1" applyAlignment="1">
      <alignment horizontal="center" textRotation="90" wrapText="1"/>
      <protection/>
    </xf>
    <xf numFmtId="0" fontId="23" fillId="0" borderId="29" xfId="98" applyFont="1" applyFill="1" applyBorder="1" applyAlignment="1">
      <alignment horizontal="center" textRotation="90" wrapText="1"/>
      <protection/>
    </xf>
    <xf numFmtId="172" fontId="23" fillId="0" borderId="20" xfId="98" applyNumberFormat="1" applyFont="1" applyFill="1" applyBorder="1" applyAlignment="1">
      <alignment horizontal="center" textRotation="90" wrapText="1"/>
      <protection/>
    </xf>
    <xf numFmtId="172" fontId="23" fillId="0" borderId="26" xfId="98" applyNumberFormat="1" applyFont="1" applyFill="1" applyBorder="1" applyAlignment="1">
      <alignment horizontal="center" textRotation="90" wrapText="1"/>
      <protection/>
    </xf>
    <xf numFmtId="0" fontId="23" fillId="0" borderId="20" xfId="98" applyNumberFormat="1" applyFont="1" applyFill="1" applyBorder="1" applyAlignment="1">
      <alignment horizontal="center" textRotation="90" wrapText="1"/>
      <protection/>
    </xf>
    <xf numFmtId="0" fontId="23" fillId="0" borderId="26" xfId="98" applyNumberFormat="1" applyFont="1" applyFill="1" applyBorder="1" applyAlignment="1">
      <alignment horizontal="center" textRotation="90" wrapText="1"/>
      <protection/>
    </xf>
    <xf numFmtId="0" fontId="52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172" fontId="24" fillId="0" borderId="20" xfId="98" applyNumberFormat="1" applyFont="1" applyFill="1" applyBorder="1" applyAlignment="1">
      <alignment horizontal="center" textRotation="90" wrapText="1"/>
      <protection/>
    </xf>
    <xf numFmtId="172" fontId="24" fillId="0" borderId="26" xfId="98" applyNumberFormat="1" applyFont="1" applyFill="1" applyBorder="1" applyAlignment="1">
      <alignment horizontal="center" textRotation="90" wrapText="1"/>
      <protection/>
    </xf>
    <xf numFmtId="0" fontId="19" fillId="0" borderId="20" xfId="98" applyFont="1" applyFill="1" applyBorder="1" applyAlignment="1">
      <alignment horizontal="center" vertical="center" textRotation="90" wrapText="1"/>
      <protection/>
    </xf>
    <xf numFmtId="0" fontId="19" fillId="0" borderId="26" xfId="98" applyFont="1" applyFill="1" applyBorder="1" applyAlignment="1">
      <alignment horizontal="center" vertical="center" textRotation="90" wrapText="1"/>
      <protection/>
    </xf>
    <xf numFmtId="0" fontId="19" fillId="0" borderId="19" xfId="98" applyFont="1" applyFill="1" applyBorder="1" applyAlignment="1">
      <alignment horizontal="center" vertical="center" wrapText="1"/>
      <protection/>
    </xf>
    <xf numFmtId="0" fontId="19" fillId="0" borderId="19" xfId="98" applyFont="1" applyFill="1" applyBorder="1" applyAlignment="1">
      <alignment horizontal="center" vertical="center" textRotation="90" wrapText="1"/>
      <protection/>
    </xf>
    <xf numFmtId="172" fontId="19" fillId="0" borderId="20" xfId="98" applyNumberFormat="1" applyFont="1" applyFill="1" applyBorder="1" applyAlignment="1">
      <alignment horizontal="center" vertical="center" wrapText="1"/>
      <protection/>
    </xf>
    <xf numFmtId="172" fontId="19" fillId="0" borderId="26" xfId="98" applyNumberFormat="1" applyFont="1" applyFill="1" applyBorder="1" applyAlignment="1">
      <alignment horizontal="center" vertical="center" wrapText="1"/>
      <protection/>
    </xf>
    <xf numFmtId="172" fontId="19" fillId="0" borderId="20" xfId="98" applyNumberFormat="1" applyFont="1" applyFill="1" applyBorder="1" applyAlignment="1">
      <alignment horizontal="center" vertical="center" textRotation="90" wrapText="1"/>
      <protection/>
    </xf>
    <xf numFmtId="172" fontId="19" fillId="0" borderId="26" xfId="98" applyNumberFormat="1" applyFont="1" applyFill="1" applyBorder="1" applyAlignment="1">
      <alignment horizontal="center" vertical="center" textRotation="90" wrapText="1"/>
      <protection/>
    </xf>
    <xf numFmtId="0" fontId="19" fillId="0" borderId="20" xfId="98" applyNumberFormat="1" applyFont="1" applyFill="1" applyBorder="1" applyAlignment="1">
      <alignment horizontal="center" vertical="center" textRotation="90" wrapText="1"/>
      <protection/>
    </xf>
    <xf numFmtId="0" fontId="19" fillId="0" borderId="26" xfId="98" applyNumberFormat="1" applyFont="1" applyFill="1" applyBorder="1" applyAlignment="1">
      <alignment horizontal="center" vertical="center" textRotation="90" wrapText="1"/>
      <protection/>
    </xf>
    <xf numFmtId="172" fontId="21" fillId="0" borderId="20" xfId="98" applyNumberFormat="1" applyFont="1" applyFill="1" applyBorder="1" applyAlignment="1">
      <alignment horizontal="center" vertical="center" textRotation="90" wrapText="1"/>
      <protection/>
    </xf>
    <xf numFmtId="172" fontId="21" fillId="0" borderId="26" xfId="98" applyNumberFormat="1" applyFont="1" applyFill="1" applyBorder="1" applyAlignment="1">
      <alignment horizontal="center" vertical="center" textRotation="90" wrapText="1"/>
      <protection/>
    </xf>
    <xf numFmtId="0" fontId="19" fillId="0" borderId="27" xfId="98" applyFont="1" applyFill="1" applyBorder="1" applyAlignment="1">
      <alignment horizontal="center"/>
      <protection/>
    </xf>
    <xf numFmtId="0" fontId="19" fillId="0" borderId="27" xfId="98" applyFont="1" applyFill="1" applyBorder="1" applyAlignment="1">
      <alignment/>
      <protection/>
    </xf>
    <xf numFmtId="0" fontId="19" fillId="0" borderId="28" xfId="98" applyFont="1" applyFill="1" applyBorder="1" applyAlignment="1">
      <alignment horizontal="center" vertical="center" textRotation="90" wrapText="1"/>
      <protection/>
    </xf>
    <xf numFmtId="0" fontId="19" fillId="0" borderId="29" xfId="98" applyFont="1" applyFill="1" applyBorder="1" applyAlignment="1">
      <alignment horizontal="center" vertical="center" textRotation="90" wrapText="1"/>
      <protection/>
    </xf>
    <xf numFmtId="172" fontId="19" fillId="0" borderId="20" xfId="98" applyNumberFormat="1" applyFont="1" applyFill="1" applyBorder="1" applyAlignment="1">
      <alignment horizontal="center" textRotation="90" wrapText="1"/>
      <protection/>
    </xf>
    <xf numFmtId="172" fontId="19" fillId="0" borderId="26" xfId="98" applyNumberFormat="1" applyFont="1" applyFill="1" applyBorder="1" applyAlignment="1">
      <alignment horizontal="center" textRotation="90" wrapText="1"/>
      <protection/>
    </xf>
    <xf numFmtId="0" fontId="19" fillId="0" borderId="20" xfId="98" applyNumberFormat="1" applyFont="1" applyFill="1" applyBorder="1" applyAlignment="1">
      <alignment horizontal="center" textRotation="90" wrapText="1"/>
      <protection/>
    </xf>
    <xf numFmtId="0" fontId="19" fillId="0" borderId="26" xfId="98" applyNumberFormat="1" applyFont="1" applyFill="1" applyBorder="1" applyAlignment="1">
      <alignment horizontal="center" textRotation="90" wrapText="1"/>
      <protection/>
    </xf>
    <xf numFmtId="172" fontId="21" fillId="0" borderId="20" xfId="98" applyNumberFormat="1" applyFont="1" applyFill="1" applyBorder="1" applyAlignment="1">
      <alignment horizontal="center" textRotation="90" wrapText="1"/>
      <protection/>
    </xf>
    <xf numFmtId="172" fontId="21" fillId="0" borderId="26" xfId="98" applyNumberFormat="1" applyFont="1" applyFill="1" applyBorder="1" applyAlignment="1">
      <alignment horizontal="center" textRotation="90" wrapText="1"/>
      <protection/>
    </xf>
    <xf numFmtId="0" fontId="19" fillId="0" borderId="27" xfId="98" applyFont="1" applyFill="1" applyBorder="1" applyAlignment="1">
      <alignment horizontal="center" wrapText="1"/>
      <protection/>
    </xf>
    <xf numFmtId="0" fontId="19" fillId="0" borderId="27" xfId="98" applyFont="1" applyFill="1" applyBorder="1" applyAlignment="1">
      <alignment wrapText="1"/>
      <protection/>
    </xf>
    <xf numFmtId="0" fontId="19" fillId="0" borderId="28" xfId="98" applyFont="1" applyFill="1" applyBorder="1" applyAlignment="1">
      <alignment horizontal="center" textRotation="90" wrapText="1"/>
      <protection/>
    </xf>
    <xf numFmtId="0" fontId="19" fillId="0" borderId="29" xfId="98" applyFont="1" applyFill="1" applyBorder="1" applyAlignment="1">
      <alignment horizontal="center" textRotation="90" wrapText="1"/>
      <protection/>
    </xf>
    <xf numFmtId="0" fontId="52" fillId="0" borderId="0" xfId="0" applyFont="1" applyAlignment="1">
      <alignment horizontal="center" vertical="center"/>
    </xf>
    <xf numFmtId="0" fontId="49" fillId="0" borderId="0" xfId="98" applyFont="1" applyFill="1" applyAlignment="1">
      <alignment horizontal="center" vertical="center"/>
      <protection/>
    </xf>
    <xf numFmtId="0" fontId="20" fillId="0" borderId="0" xfId="98" applyFont="1" applyFill="1" applyAlignment="1">
      <alignment horizontal="center" vertical="center"/>
      <protection/>
    </xf>
    <xf numFmtId="0" fontId="19" fillId="0" borderId="25" xfId="98" applyFont="1" applyFill="1" applyBorder="1" applyAlignment="1">
      <alignment horizontal="center" vertical="center"/>
      <protection/>
    </xf>
    <xf numFmtId="0" fontId="21" fillId="0" borderId="30" xfId="98" applyFont="1" applyFill="1" applyBorder="1" applyAlignment="1">
      <alignment horizontal="left" vertical="center"/>
      <protection/>
    </xf>
    <xf numFmtId="0" fontId="21" fillId="0" borderId="30" xfId="98" applyFont="1" applyFill="1" applyBorder="1" applyAlignment="1">
      <alignment horizontal="right" vertical="center"/>
      <protection/>
    </xf>
  </cellXfs>
  <cellStyles count="1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Денежный 2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_Данные связка 2 эт." xfId="91"/>
    <cellStyle name="Обычный 3" xfId="92"/>
    <cellStyle name="Обычный 3 2" xfId="93"/>
    <cellStyle name="Обычный 3_для Митрича свод КР" xfId="94"/>
    <cellStyle name="Обычный 4" xfId="95"/>
    <cellStyle name="Обычный 4 2" xfId="96"/>
    <cellStyle name="Обычный 5" xfId="97"/>
    <cellStyle name="Обычный 6" xfId="98"/>
    <cellStyle name="Плохой" xfId="99"/>
    <cellStyle name="Плохой 2" xfId="100"/>
    <cellStyle name="Пояснение" xfId="101"/>
    <cellStyle name="Пояснение 2" xfId="102"/>
    <cellStyle name="Примечание" xfId="103"/>
    <cellStyle name="Примечание 2" xfId="104"/>
    <cellStyle name="Percent" xfId="105"/>
    <cellStyle name="Связанная ячейка" xfId="106"/>
    <cellStyle name="Связанная ячейка 2" xfId="107"/>
    <cellStyle name="Текст предупреждения" xfId="108"/>
    <cellStyle name="Текст предупреждения 2" xfId="109"/>
    <cellStyle name="Comma" xfId="110"/>
    <cellStyle name="Comma [0]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G6" sqref="G6:G7"/>
    </sheetView>
  </sheetViews>
  <sheetFormatPr defaultColWidth="9.140625" defaultRowHeight="15"/>
  <cols>
    <col min="1" max="1" width="13.421875" style="0" customWidth="1"/>
    <col min="2" max="2" width="4.28125" style="0" customWidth="1"/>
    <col min="3" max="3" width="5.7109375" style="0" customWidth="1"/>
    <col min="4" max="4" width="23.7109375" style="0" customWidth="1"/>
    <col min="5" max="5" width="11.7109375" style="0" customWidth="1"/>
    <col min="6" max="7" width="7.7109375" style="0" customWidth="1"/>
    <col min="8" max="8" width="5.7109375" style="0" customWidth="1"/>
    <col min="9" max="10" width="7.7109375" style="0" customWidth="1"/>
    <col min="11" max="11" width="18.7109375" style="0" customWidth="1"/>
  </cols>
  <sheetData>
    <row r="1" spans="1:13" ht="15">
      <c r="A1" s="95" t="s">
        <v>147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>
      <c r="A2" s="95" t="s">
        <v>148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24.75" customHeight="1" thickBot="1">
      <c r="A3" s="96" t="s">
        <v>45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2:11" ht="18" customHeight="1" thickTop="1">
      <c r="B4" s="102" t="s">
        <v>46</v>
      </c>
      <c r="C4" s="102"/>
      <c r="D4" s="102"/>
      <c r="E4" s="20"/>
      <c r="F4" s="22"/>
      <c r="G4" s="103" t="s">
        <v>7</v>
      </c>
      <c r="H4" s="103"/>
      <c r="I4" s="103"/>
      <c r="J4" s="103"/>
      <c r="K4" s="103"/>
    </row>
    <row r="5" spans="2:11" ht="22.5" customHeight="1">
      <c r="B5" s="100" t="s">
        <v>103</v>
      </c>
      <c r="C5" s="100"/>
      <c r="D5" s="100"/>
      <c r="E5" s="100"/>
      <c r="F5" s="100"/>
      <c r="G5" s="100"/>
      <c r="H5" s="100"/>
      <c r="I5" s="100"/>
      <c r="J5" s="100"/>
      <c r="K5" s="101"/>
    </row>
    <row r="6" spans="2:11" ht="15" customHeight="1">
      <c r="B6" s="110" t="s">
        <v>0</v>
      </c>
      <c r="C6" s="108" t="s">
        <v>16</v>
      </c>
      <c r="D6" s="111" t="s">
        <v>1</v>
      </c>
      <c r="E6" s="110" t="s">
        <v>5</v>
      </c>
      <c r="F6" s="112" t="s">
        <v>11</v>
      </c>
      <c r="G6" s="106" t="s">
        <v>12</v>
      </c>
      <c r="H6" s="98" t="s">
        <v>9</v>
      </c>
      <c r="I6" s="104" t="s">
        <v>6</v>
      </c>
      <c r="J6" s="106" t="s">
        <v>2</v>
      </c>
      <c r="K6" s="108" t="s">
        <v>3</v>
      </c>
    </row>
    <row r="7" spans="2:11" ht="55.5" customHeight="1">
      <c r="B7" s="110"/>
      <c r="C7" s="109"/>
      <c r="D7" s="111"/>
      <c r="E7" s="110"/>
      <c r="F7" s="113"/>
      <c r="G7" s="107"/>
      <c r="H7" s="99"/>
      <c r="I7" s="105"/>
      <c r="J7" s="107"/>
      <c r="K7" s="109"/>
    </row>
    <row r="8" spans="2:11" ht="15" customHeight="1">
      <c r="B8" s="46">
        <v>1</v>
      </c>
      <c r="C8" s="48">
        <v>22</v>
      </c>
      <c r="D8" s="47" t="s">
        <v>119</v>
      </c>
      <c r="E8" s="39" t="s">
        <v>104</v>
      </c>
      <c r="F8" s="53">
        <v>0.003472222222222222</v>
      </c>
      <c r="G8" s="54">
        <v>0.004525462962962963</v>
      </c>
      <c r="H8" s="55"/>
      <c r="I8" s="56"/>
      <c r="J8" s="54">
        <f aca="true" t="shared" si="0" ref="J8:J41">G8-F8+I8</f>
        <v>0.0010532407407407409</v>
      </c>
      <c r="K8" s="46">
        <v>1</v>
      </c>
    </row>
    <row r="9" spans="2:11" ht="15" customHeight="1">
      <c r="B9" s="46">
        <v>2</v>
      </c>
      <c r="C9" s="48">
        <v>28</v>
      </c>
      <c r="D9" s="47" t="s">
        <v>123</v>
      </c>
      <c r="E9" s="39" t="s">
        <v>104</v>
      </c>
      <c r="F9" s="53">
        <v>0.01875</v>
      </c>
      <c r="G9" s="54">
        <v>0.02</v>
      </c>
      <c r="H9" s="55"/>
      <c r="I9" s="56"/>
      <c r="J9" s="54">
        <f t="shared" si="0"/>
        <v>0.0012500000000000011</v>
      </c>
      <c r="K9" s="46">
        <v>2</v>
      </c>
    </row>
    <row r="10" spans="2:11" ht="15" customHeight="1">
      <c r="B10" s="46">
        <v>3</v>
      </c>
      <c r="C10" s="48">
        <v>10</v>
      </c>
      <c r="D10" s="47" t="s">
        <v>113</v>
      </c>
      <c r="E10" s="39" t="s">
        <v>104</v>
      </c>
      <c r="F10" s="53">
        <v>0.0062499999999999995</v>
      </c>
      <c r="G10" s="54">
        <v>0.007650462962962963</v>
      </c>
      <c r="H10" s="55"/>
      <c r="I10" s="56"/>
      <c r="J10" s="54">
        <f t="shared" si="0"/>
        <v>0.0014004629629629636</v>
      </c>
      <c r="K10" s="46">
        <v>3</v>
      </c>
    </row>
    <row r="11" spans="2:11" ht="15" customHeight="1">
      <c r="B11" s="39">
        <v>4</v>
      </c>
      <c r="C11" s="59">
        <v>36</v>
      </c>
      <c r="D11" s="40" t="s">
        <v>129</v>
      </c>
      <c r="E11" s="39" t="s">
        <v>104</v>
      </c>
      <c r="F11" s="53">
        <v>0.024305555555555556</v>
      </c>
      <c r="G11" s="54">
        <v>0.025891203703703704</v>
      </c>
      <c r="H11" s="55"/>
      <c r="I11" s="56"/>
      <c r="J11" s="54">
        <f t="shared" si="0"/>
        <v>0.0015856481481481485</v>
      </c>
      <c r="K11" s="39">
        <v>4</v>
      </c>
    </row>
    <row r="12" spans="2:11" ht="15" customHeight="1">
      <c r="B12" s="39">
        <v>5</v>
      </c>
      <c r="C12" s="59">
        <v>11</v>
      </c>
      <c r="D12" s="40" t="s">
        <v>33</v>
      </c>
      <c r="E12" s="39" t="s">
        <v>104</v>
      </c>
      <c r="F12" s="53">
        <v>0.006944444444444444</v>
      </c>
      <c r="G12" s="54">
        <v>0.008541666666666668</v>
      </c>
      <c r="H12" s="55"/>
      <c r="I12" s="56"/>
      <c r="J12" s="54">
        <f t="shared" si="0"/>
        <v>0.0015972222222222238</v>
      </c>
      <c r="K12" s="39">
        <v>5</v>
      </c>
    </row>
    <row r="13" spans="2:11" ht="15" customHeight="1">
      <c r="B13" s="39">
        <v>6</v>
      </c>
      <c r="C13" s="59">
        <v>26</v>
      </c>
      <c r="D13" s="40" t="s">
        <v>121</v>
      </c>
      <c r="E13" s="39" t="s">
        <v>104</v>
      </c>
      <c r="F13" s="53">
        <v>0.0062499999999999995</v>
      </c>
      <c r="G13" s="54">
        <v>0.007916666666666667</v>
      </c>
      <c r="H13" s="55"/>
      <c r="I13" s="56"/>
      <c r="J13" s="54">
        <f t="shared" si="0"/>
        <v>0.0016666666666666679</v>
      </c>
      <c r="K13" s="39">
        <v>6</v>
      </c>
    </row>
    <row r="14" spans="2:11" ht="15" customHeight="1">
      <c r="B14" s="39">
        <v>7</v>
      </c>
      <c r="C14" s="59">
        <v>38</v>
      </c>
      <c r="D14" s="40" t="s">
        <v>130</v>
      </c>
      <c r="E14" s="39" t="s">
        <v>104</v>
      </c>
      <c r="F14" s="53">
        <v>0.025694444444444447</v>
      </c>
      <c r="G14" s="54">
        <v>0.027372685185185184</v>
      </c>
      <c r="H14" s="55"/>
      <c r="I14" s="56"/>
      <c r="J14" s="54">
        <f t="shared" si="0"/>
        <v>0.001678240740740737</v>
      </c>
      <c r="K14" s="39">
        <v>7</v>
      </c>
    </row>
    <row r="15" spans="2:11" ht="15" customHeight="1">
      <c r="B15" s="39">
        <v>8</v>
      </c>
      <c r="C15" s="59">
        <v>21</v>
      </c>
      <c r="D15" s="40" t="s">
        <v>118</v>
      </c>
      <c r="E15" s="39" t="s">
        <v>104</v>
      </c>
      <c r="F15" s="53">
        <v>0.013888888888888888</v>
      </c>
      <c r="G15" s="54">
        <v>0.015590277777777778</v>
      </c>
      <c r="H15" s="55"/>
      <c r="I15" s="56"/>
      <c r="J15" s="54">
        <f t="shared" si="0"/>
        <v>0.0017013888888888894</v>
      </c>
      <c r="K15" s="39">
        <v>8</v>
      </c>
    </row>
    <row r="16" spans="2:11" ht="15" customHeight="1">
      <c r="B16" s="39">
        <v>9</v>
      </c>
      <c r="C16" s="59">
        <v>13</v>
      </c>
      <c r="D16" s="40" t="s">
        <v>115</v>
      </c>
      <c r="E16" s="39" t="s">
        <v>104</v>
      </c>
      <c r="F16" s="53">
        <v>0.008333333333333333</v>
      </c>
      <c r="G16" s="54">
        <v>0.01017361111111111</v>
      </c>
      <c r="H16" s="55"/>
      <c r="I16" s="56"/>
      <c r="J16" s="54">
        <f t="shared" si="0"/>
        <v>0.0018402777777777775</v>
      </c>
      <c r="K16" s="39">
        <v>9</v>
      </c>
    </row>
    <row r="17" spans="2:11" ht="15" customHeight="1">
      <c r="B17" s="39">
        <v>10</v>
      </c>
      <c r="C17" s="59">
        <v>17</v>
      </c>
      <c r="D17" s="40" t="s">
        <v>116</v>
      </c>
      <c r="E17" s="39" t="s">
        <v>104</v>
      </c>
      <c r="F17" s="53">
        <v>0</v>
      </c>
      <c r="G17" s="54">
        <v>0.0018518518518518517</v>
      </c>
      <c r="H17" s="55"/>
      <c r="I17" s="56"/>
      <c r="J17" s="54">
        <f t="shared" si="0"/>
        <v>0.0018518518518518517</v>
      </c>
      <c r="K17" s="39">
        <v>10</v>
      </c>
    </row>
    <row r="18" spans="2:11" ht="15" customHeight="1">
      <c r="B18" s="39">
        <v>11</v>
      </c>
      <c r="C18" s="59">
        <v>25</v>
      </c>
      <c r="D18" s="40" t="s">
        <v>31</v>
      </c>
      <c r="E18" s="39" t="s">
        <v>104</v>
      </c>
      <c r="F18" s="53">
        <v>0.005555555555555556</v>
      </c>
      <c r="G18" s="54">
        <v>0.007766203703703703</v>
      </c>
      <c r="H18" s="55"/>
      <c r="I18" s="56"/>
      <c r="J18" s="54">
        <f t="shared" si="0"/>
        <v>0.0022106481481481473</v>
      </c>
      <c r="K18" s="39">
        <v>11</v>
      </c>
    </row>
    <row r="19" spans="2:11" ht="15" customHeight="1">
      <c r="B19" s="39">
        <v>12</v>
      </c>
      <c r="C19" s="59">
        <v>14</v>
      </c>
      <c r="D19" s="40" t="s">
        <v>34</v>
      </c>
      <c r="E19" s="39" t="s">
        <v>104</v>
      </c>
      <c r="F19" s="53">
        <v>0.009027777777777779</v>
      </c>
      <c r="G19" s="54">
        <v>0.011296296296296296</v>
      </c>
      <c r="H19" s="55"/>
      <c r="I19" s="56"/>
      <c r="J19" s="54">
        <f t="shared" si="0"/>
        <v>0.002268518518518517</v>
      </c>
      <c r="K19" s="39">
        <v>12</v>
      </c>
    </row>
    <row r="20" spans="2:11" ht="15" customHeight="1">
      <c r="B20" s="39">
        <v>13</v>
      </c>
      <c r="C20" s="59">
        <v>29</v>
      </c>
      <c r="D20" s="40" t="s">
        <v>124</v>
      </c>
      <c r="E20" s="39" t="s">
        <v>104</v>
      </c>
      <c r="F20" s="53">
        <v>0.019444444444444445</v>
      </c>
      <c r="G20" s="54">
        <v>0.021736111111111112</v>
      </c>
      <c r="H20" s="55"/>
      <c r="I20" s="56"/>
      <c r="J20" s="54">
        <f t="shared" si="0"/>
        <v>0.0022916666666666675</v>
      </c>
      <c r="K20" s="39">
        <v>13</v>
      </c>
    </row>
    <row r="21" spans="2:11" ht="15" customHeight="1">
      <c r="B21" s="39">
        <v>14</v>
      </c>
      <c r="C21" s="59">
        <v>5</v>
      </c>
      <c r="D21" s="40" t="s">
        <v>109</v>
      </c>
      <c r="E21" s="39" t="s">
        <v>104</v>
      </c>
      <c r="F21" s="53">
        <v>0.002777777777777778</v>
      </c>
      <c r="G21" s="54">
        <v>0.004953703703703704</v>
      </c>
      <c r="H21" s="55"/>
      <c r="I21" s="56"/>
      <c r="J21" s="54">
        <f t="shared" si="0"/>
        <v>0.002175925925925926</v>
      </c>
      <c r="K21" s="39">
        <v>14</v>
      </c>
    </row>
    <row r="22" spans="2:11" ht="15" customHeight="1">
      <c r="B22" s="39">
        <v>15</v>
      </c>
      <c r="C22" s="59">
        <v>33</v>
      </c>
      <c r="D22" s="40" t="s">
        <v>127</v>
      </c>
      <c r="E22" s="39" t="s">
        <v>104</v>
      </c>
      <c r="F22" s="53">
        <v>0.022222222222222223</v>
      </c>
      <c r="G22" s="54">
        <v>0.02459490740740741</v>
      </c>
      <c r="H22" s="55"/>
      <c r="I22" s="56"/>
      <c r="J22" s="54">
        <f t="shared" si="0"/>
        <v>0.002372685185185186</v>
      </c>
      <c r="K22" s="39">
        <v>15</v>
      </c>
    </row>
    <row r="23" spans="2:11" ht="15" customHeight="1">
      <c r="B23" s="39">
        <v>16</v>
      </c>
      <c r="C23" s="59">
        <v>23</v>
      </c>
      <c r="D23" s="40" t="s">
        <v>120</v>
      </c>
      <c r="E23" s="39" t="s">
        <v>104</v>
      </c>
      <c r="F23" s="53">
        <v>0.004166666666666667</v>
      </c>
      <c r="G23" s="54">
        <v>0.006574074074074073</v>
      </c>
      <c r="H23" s="55"/>
      <c r="I23" s="56"/>
      <c r="J23" s="54">
        <f t="shared" si="0"/>
        <v>0.0024074074074074067</v>
      </c>
      <c r="K23" s="39">
        <v>16</v>
      </c>
    </row>
    <row r="24" spans="2:11" ht="15" customHeight="1">
      <c r="B24" s="39">
        <v>17</v>
      </c>
      <c r="C24" s="59">
        <v>43</v>
      </c>
      <c r="D24" s="40" t="s">
        <v>132</v>
      </c>
      <c r="E24" s="39" t="s">
        <v>104</v>
      </c>
      <c r="F24" s="53">
        <v>0.029166666666666664</v>
      </c>
      <c r="G24" s="54">
        <v>0.031655092592592596</v>
      </c>
      <c r="H24" s="55"/>
      <c r="I24" s="56"/>
      <c r="J24" s="54">
        <f t="shared" si="0"/>
        <v>0.002488425925925932</v>
      </c>
      <c r="K24" s="39">
        <v>17</v>
      </c>
    </row>
    <row r="25" spans="2:11" ht="15" customHeight="1">
      <c r="B25" s="39">
        <v>18</v>
      </c>
      <c r="C25" s="59">
        <v>31</v>
      </c>
      <c r="D25" s="40" t="s">
        <v>125</v>
      </c>
      <c r="E25" s="39" t="s">
        <v>104</v>
      </c>
      <c r="F25" s="53">
        <v>0.006944444444444444</v>
      </c>
      <c r="G25" s="54">
        <v>0.009814814814814814</v>
      </c>
      <c r="H25" s="55"/>
      <c r="I25" s="56"/>
      <c r="J25" s="54">
        <f t="shared" si="0"/>
        <v>0.0028703703703703703</v>
      </c>
      <c r="K25" s="39">
        <v>18</v>
      </c>
    </row>
    <row r="26" spans="2:11" ht="15" customHeight="1">
      <c r="B26" s="39">
        <v>19</v>
      </c>
      <c r="C26" s="59">
        <v>9</v>
      </c>
      <c r="D26" s="40" t="s">
        <v>112</v>
      </c>
      <c r="E26" s="39" t="s">
        <v>104</v>
      </c>
      <c r="F26" s="53">
        <v>0.005555555555555556</v>
      </c>
      <c r="G26" s="54">
        <v>0.008587962962962962</v>
      </c>
      <c r="H26" s="55"/>
      <c r="I26" s="56"/>
      <c r="J26" s="54">
        <f t="shared" si="0"/>
        <v>0.0030324074074074064</v>
      </c>
      <c r="K26" s="39">
        <v>19</v>
      </c>
    </row>
    <row r="27" spans="2:11" ht="15" customHeight="1">
      <c r="B27" s="39">
        <v>20</v>
      </c>
      <c r="C27" s="59">
        <v>27</v>
      </c>
      <c r="D27" s="40" t="s">
        <v>122</v>
      </c>
      <c r="E27" s="39" t="s">
        <v>104</v>
      </c>
      <c r="F27" s="53">
        <v>0.018055555555555557</v>
      </c>
      <c r="G27" s="54">
        <v>0.01965277777777778</v>
      </c>
      <c r="H27" s="55">
        <v>1</v>
      </c>
      <c r="I27" s="56"/>
      <c r="J27" s="54">
        <f t="shared" si="0"/>
        <v>0.001597222222222222</v>
      </c>
      <c r="K27" s="39">
        <v>20</v>
      </c>
    </row>
    <row r="28" spans="2:11" ht="15" customHeight="1">
      <c r="B28" s="39">
        <v>21</v>
      </c>
      <c r="C28" s="59">
        <v>24</v>
      </c>
      <c r="D28" s="40" t="s">
        <v>30</v>
      </c>
      <c r="E28" s="39" t="s">
        <v>104</v>
      </c>
      <c r="F28" s="53">
        <v>0.004861111111111111</v>
      </c>
      <c r="G28" s="54">
        <v>0.0065625</v>
      </c>
      <c r="H28" s="55">
        <v>1</v>
      </c>
      <c r="I28" s="56"/>
      <c r="J28" s="54">
        <f t="shared" si="0"/>
        <v>0.0017013888888888886</v>
      </c>
      <c r="K28" s="39">
        <v>21</v>
      </c>
    </row>
    <row r="29" spans="2:11" ht="15" customHeight="1">
      <c r="B29" s="39">
        <v>22</v>
      </c>
      <c r="C29" s="59">
        <v>18</v>
      </c>
      <c r="D29" s="40" t="s">
        <v>32</v>
      </c>
      <c r="E29" s="39" t="s">
        <v>104</v>
      </c>
      <c r="F29" s="53">
        <v>0.0006944444444444445</v>
      </c>
      <c r="G29" s="54">
        <v>0.0026041666666666665</v>
      </c>
      <c r="H29" s="55">
        <v>1</v>
      </c>
      <c r="I29" s="56"/>
      <c r="J29" s="54">
        <f t="shared" si="0"/>
        <v>0.001909722222222222</v>
      </c>
      <c r="K29" s="39">
        <v>22</v>
      </c>
    </row>
    <row r="30" spans="2:11" ht="15" customHeight="1">
      <c r="B30" s="39">
        <v>23</v>
      </c>
      <c r="C30" s="59">
        <v>39</v>
      </c>
      <c r="D30" s="40" t="s">
        <v>131</v>
      </c>
      <c r="E30" s="39" t="s">
        <v>104</v>
      </c>
      <c r="F30" s="53">
        <v>0.02638888888888889</v>
      </c>
      <c r="G30" s="54">
        <v>0.02872685185185185</v>
      </c>
      <c r="H30" s="55">
        <v>1</v>
      </c>
      <c r="I30" s="56"/>
      <c r="J30" s="54">
        <f t="shared" si="0"/>
        <v>0.002337962962962962</v>
      </c>
      <c r="K30" s="39">
        <v>23</v>
      </c>
    </row>
    <row r="31" spans="2:11" ht="15" customHeight="1">
      <c r="B31" s="39">
        <v>24</v>
      </c>
      <c r="C31" s="59">
        <v>12</v>
      </c>
      <c r="D31" s="40" t="s">
        <v>114</v>
      </c>
      <c r="E31" s="39" t="s">
        <v>104</v>
      </c>
      <c r="F31" s="53">
        <v>0.007638888888888889</v>
      </c>
      <c r="G31" s="54">
        <v>0.010150462962962964</v>
      </c>
      <c r="H31" s="55">
        <v>1</v>
      </c>
      <c r="I31" s="56"/>
      <c r="J31" s="54">
        <f t="shared" si="0"/>
        <v>0.002511574074074075</v>
      </c>
      <c r="K31" s="39">
        <v>24</v>
      </c>
    </row>
    <row r="32" spans="2:11" ht="15" customHeight="1">
      <c r="B32" s="39">
        <v>25</v>
      </c>
      <c r="C32" s="59">
        <v>7</v>
      </c>
      <c r="D32" s="40" t="s">
        <v>111</v>
      </c>
      <c r="E32" s="39" t="s">
        <v>104</v>
      </c>
      <c r="F32" s="53">
        <v>0.004166666666666667</v>
      </c>
      <c r="G32" s="54">
        <v>0.007303240740740741</v>
      </c>
      <c r="H32" s="55">
        <v>1</v>
      </c>
      <c r="I32" s="56"/>
      <c r="J32" s="54">
        <f t="shared" si="0"/>
        <v>0.0031365740740740746</v>
      </c>
      <c r="K32" s="39">
        <v>25</v>
      </c>
    </row>
    <row r="33" spans="2:11" ht="15" customHeight="1">
      <c r="B33" s="39">
        <v>26</v>
      </c>
      <c r="C33" s="59">
        <v>44</v>
      </c>
      <c r="D33" s="40" t="s">
        <v>133</v>
      </c>
      <c r="E33" s="39" t="s">
        <v>104</v>
      </c>
      <c r="F33" s="53">
        <v>0.029861111111111113</v>
      </c>
      <c r="G33" s="54">
        <v>0.031782407407407405</v>
      </c>
      <c r="H33" s="55">
        <v>2</v>
      </c>
      <c r="I33" s="56"/>
      <c r="J33" s="54">
        <f t="shared" si="0"/>
        <v>0.0019212962962962925</v>
      </c>
      <c r="K33" s="39">
        <v>26</v>
      </c>
    </row>
    <row r="34" spans="2:11" ht="15" customHeight="1">
      <c r="B34" s="39">
        <v>27</v>
      </c>
      <c r="C34" s="59">
        <v>32</v>
      </c>
      <c r="D34" s="40" t="s">
        <v>126</v>
      </c>
      <c r="E34" s="39" t="s">
        <v>104</v>
      </c>
      <c r="F34" s="53">
        <v>0.02152777777777778</v>
      </c>
      <c r="G34" s="54">
        <v>0.025300925925925925</v>
      </c>
      <c r="H34" s="55">
        <v>2</v>
      </c>
      <c r="I34" s="56"/>
      <c r="J34" s="54">
        <f t="shared" si="0"/>
        <v>0.0037731481481481435</v>
      </c>
      <c r="K34" s="39">
        <v>27</v>
      </c>
    </row>
    <row r="35" spans="2:11" ht="15" customHeight="1">
      <c r="B35" s="39">
        <v>28</v>
      </c>
      <c r="C35" s="59">
        <v>4</v>
      </c>
      <c r="D35" s="40" t="s">
        <v>108</v>
      </c>
      <c r="E35" s="39" t="s">
        <v>104</v>
      </c>
      <c r="F35" s="53">
        <v>0.0020833333333333333</v>
      </c>
      <c r="G35" s="54">
        <v>0.0062499999999999995</v>
      </c>
      <c r="H35" s="55">
        <v>2</v>
      </c>
      <c r="I35" s="56"/>
      <c r="J35" s="54">
        <f t="shared" si="0"/>
        <v>0.004166666666666666</v>
      </c>
      <c r="K35" s="39">
        <v>28</v>
      </c>
    </row>
    <row r="36" spans="2:11" ht="15" customHeight="1">
      <c r="B36" s="39">
        <v>29</v>
      </c>
      <c r="C36" s="59">
        <v>35</v>
      </c>
      <c r="D36" s="40" t="s">
        <v>128</v>
      </c>
      <c r="E36" s="39" t="s">
        <v>104</v>
      </c>
      <c r="F36" s="53">
        <v>0.02361111111111111</v>
      </c>
      <c r="G36" s="54">
        <v>0.02667824074074074</v>
      </c>
      <c r="H36" s="55">
        <v>3</v>
      </c>
      <c r="I36" s="56"/>
      <c r="J36" s="54">
        <f t="shared" si="0"/>
        <v>0.003067129629629628</v>
      </c>
      <c r="K36" s="39">
        <v>29</v>
      </c>
    </row>
    <row r="37" spans="2:11" ht="15" customHeight="1">
      <c r="B37" s="39">
        <v>30</v>
      </c>
      <c r="C37" s="59">
        <v>3</v>
      </c>
      <c r="D37" s="40" t="s">
        <v>107</v>
      </c>
      <c r="E37" s="39" t="s">
        <v>104</v>
      </c>
      <c r="F37" s="53">
        <v>0.001388888888888889</v>
      </c>
      <c r="G37" s="54">
        <v>0.004942129629629629</v>
      </c>
      <c r="H37" s="55">
        <v>3</v>
      </c>
      <c r="I37" s="56"/>
      <c r="J37" s="54">
        <f t="shared" si="0"/>
        <v>0.0035532407407407396</v>
      </c>
      <c r="K37" s="39">
        <v>30</v>
      </c>
    </row>
    <row r="38" spans="2:11" ht="15" customHeight="1">
      <c r="B38" s="39">
        <v>31</v>
      </c>
      <c r="C38" s="59">
        <v>20</v>
      </c>
      <c r="D38" s="40" t="s">
        <v>117</v>
      </c>
      <c r="E38" s="39" t="s">
        <v>104</v>
      </c>
      <c r="F38" s="53">
        <v>0.0020833333333333333</v>
      </c>
      <c r="G38" s="54">
        <v>0.0037962962962962963</v>
      </c>
      <c r="H38" s="55">
        <v>4</v>
      </c>
      <c r="I38" s="56"/>
      <c r="J38" s="54">
        <f t="shared" si="0"/>
        <v>0.001712962962962963</v>
      </c>
      <c r="K38" s="39">
        <v>31</v>
      </c>
    </row>
    <row r="39" spans="2:11" ht="15" customHeight="1">
      <c r="B39" s="61">
        <v>32</v>
      </c>
      <c r="C39" s="59">
        <v>2</v>
      </c>
      <c r="D39" s="40" t="s">
        <v>106</v>
      </c>
      <c r="E39" s="39" t="s">
        <v>104</v>
      </c>
      <c r="F39" s="53">
        <v>0.0006944444444444445</v>
      </c>
      <c r="G39" s="54">
        <v>0.003587962962962963</v>
      </c>
      <c r="H39" s="62">
        <v>6</v>
      </c>
      <c r="I39" s="63"/>
      <c r="J39" s="54">
        <f t="shared" si="0"/>
        <v>0.0028935185185185184</v>
      </c>
      <c r="K39" s="61">
        <v>32</v>
      </c>
    </row>
    <row r="40" spans="2:11" ht="15" customHeight="1">
      <c r="B40" s="39">
        <v>33</v>
      </c>
      <c r="C40" s="59">
        <v>1</v>
      </c>
      <c r="D40" s="40" t="s">
        <v>105</v>
      </c>
      <c r="E40" s="39" t="s">
        <v>104</v>
      </c>
      <c r="F40" s="53">
        <v>0</v>
      </c>
      <c r="G40" s="54">
        <v>0.003344907407407407</v>
      </c>
      <c r="H40" s="55">
        <v>6</v>
      </c>
      <c r="I40" s="56"/>
      <c r="J40" s="54">
        <f t="shared" si="0"/>
        <v>0.003344907407407407</v>
      </c>
      <c r="K40" s="39">
        <v>33</v>
      </c>
    </row>
    <row r="41" spans="2:11" ht="15" customHeight="1">
      <c r="B41" s="39">
        <v>34</v>
      </c>
      <c r="C41" s="59">
        <v>6</v>
      </c>
      <c r="D41" s="40" t="s">
        <v>110</v>
      </c>
      <c r="E41" s="39" t="s">
        <v>104</v>
      </c>
      <c r="F41" s="53">
        <v>0.003472222222222222</v>
      </c>
      <c r="G41" s="54">
        <v>0.0062268518518518515</v>
      </c>
      <c r="H41" s="55">
        <v>9</v>
      </c>
      <c r="I41" s="56"/>
      <c r="J41" s="54">
        <f t="shared" si="0"/>
        <v>0.0027546296296296294</v>
      </c>
      <c r="K41" s="39">
        <v>34</v>
      </c>
    </row>
    <row r="43" spans="2:11" ht="12" customHeight="1">
      <c r="B43" s="64"/>
      <c r="C43" s="64"/>
      <c r="D43" s="64" t="s">
        <v>29</v>
      </c>
      <c r="E43" s="64"/>
      <c r="F43" s="65"/>
      <c r="G43" s="66"/>
      <c r="H43" s="66"/>
      <c r="I43" s="66"/>
      <c r="J43" s="66"/>
      <c r="K43" s="64"/>
    </row>
    <row r="44" spans="2:11" ht="12" customHeight="1">
      <c r="B44" s="67"/>
      <c r="C44" s="67"/>
      <c r="D44" s="68"/>
      <c r="E44" s="68"/>
      <c r="F44" s="69"/>
      <c r="G44" s="70"/>
      <c r="H44" s="71"/>
      <c r="I44" s="72"/>
      <c r="J44" s="72"/>
      <c r="K44" s="67"/>
    </row>
    <row r="45" spans="2:14" ht="17.25" customHeight="1">
      <c r="B45" s="64"/>
      <c r="C45" s="64"/>
      <c r="D45" s="64" t="s">
        <v>4</v>
      </c>
      <c r="E45" s="64"/>
      <c r="F45" s="73" t="s">
        <v>137</v>
      </c>
      <c r="G45" s="73"/>
      <c r="H45" s="73"/>
      <c r="I45" s="74"/>
      <c r="J45" s="73"/>
      <c r="K45" s="64"/>
      <c r="N45" s="19"/>
    </row>
    <row r="56" spans="2:11" ht="12" customHeight="1">
      <c r="B56" s="1"/>
      <c r="C56" s="1"/>
      <c r="D56" s="1"/>
      <c r="E56" s="1"/>
      <c r="F56" s="3"/>
      <c r="G56" s="3"/>
      <c r="H56" s="5"/>
      <c r="I56" s="9"/>
      <c r="J56" s="9"/>
      <c r="K56" s="1"/>
    </row>
    <row r="57" spans="2:11" ht="12" customHeight="1">
      <c r="B57" s="17"/>
      <c r="C57" s="17"/>
      <c r="D57" s="17"/>
      <c r="E57" s="17"/>
      <c r="F57" s="24"/>
      <c r="G57" s="8"/>
      <c r="H57" s="8"/>
      <c r="I57" s="8"/>
      <c r="J57" s="8"/>
      <c r="K57" s="17"/>
    </row>
    <row r="58" spans="2:11" ht="12" customHeight="1">
      <c r="B58" s="1"/>
      <c r="C58" s="1"/>
      <c r="D58" s="2"/>
      <c r="E58" s="2"/>
      <c r="F58" s="4"/>
      <c r="G58" s="3"/>
      <c r="H58" s="5"/>
      <c r="I58" s="9"/>
      <c r="J58" s="9"/>
      <c r="K58" s="1"/>
    </row>
    <row r="59" spans="2:14" ht="17.25" customHeight="1">
      <c r="B59" s="17"/>
      <c r="C59" s="17"/>
      <c r="D59" s="17"/>
      <c r="E59" s="17"/>
      <c r="F59" s="97"/>
      <c r="G59" s="97"/>
      <c r="H59" s="97"/>
      <c r="I59" s="18"/>
      <c r="J59" s="18"/>
      <c r="K59" s="17"/>
      <c r="N59" s="19"/>
    </row>
  </sheetData>
  <sheetProtection/>
  <mergeCells count="17">
    <mergeCell ref="K6:K7"/>
    <mergeCell ref="G6:G7"/>
    <mergeCell ref="B6:B7"/>
    <mergeCell ref="D6:D7"/>
    <mergeCell ref="E6:E7"/>
    <mergeCell ref="F6:F7"/>
    <mergeCell ref="C6:C7"/>
    <mergeCell ref="A1:M1"/>
    <mergeCell ref="A2:M2"/>
    <mergeCell ref="A3:M3"/>
    <mergeCell ref="F59:H59"/>
    <mergeCell ref="H6:H7"/>
    <mergeCell ref="B5:K5"/>
    <mergeCell ref="B4:D4"/>
    <mergeCell ref="G4:K4"/>
    <mergeCell ref="I6:I7"/>
    <mergeCell ref="J6:J7"/>
  </mergeCells>
  <printOptions/>
  <pageMargins left="0.6299212598425197" right="0.4330708661417323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I34" sqref="I34"/>
    </sheetView>
  </sheetViews>
  <sheetFormatPr defaultColWidth="9.140625" defaultRowHeight="15"/>
  <cols>
    <col min="1" max="1" width="12.7109375" style="0" customWidth="1"/>
    <col min="2" max="2" width="4.28125" style="0" customWidth="1"/>
    <col min="3" max="3" width="5.7109375" style="0" customWidth="1"/>
    <col min="4" max="4" width="23.7109375" style="0" customWidth="1"/>
    <col min="5" max="5" width="11.7109375" style="0" customWidth="1"/>
    <col min="6" max="7" width="7.7109375" style="0" customWidth="1"/>
    <col min="8" max="8" width="5.7109375" style="0" customWidth="1"/>
    <col min="9" max="10" width="7.7109375" style="0" customWidth="1"/>
    <col min="11" max="11" width="18.57421875" style="0" customWidth="1"/>
  </cols>
  <sheetData>
    <row r="1" spans="1:13" ht="16.5" customHeight="1">
      <c r="A1" s="95" t="s">
        <v>147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6.5" customHeight="1">
      <c r="A2" s="95" t="s">
        <v>148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25.5" customHeight="1" thickBot="1">
      <c r="A3" s="96" t="s">
        <v>45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2:11" ht="15" customHeight="1" thickTop="1">
      <c r="B4" s="102" t="s">
        <v>46</v>
      </c>
      <c r="C4" s="102"/>
      <c r="D4" s="102"/>
      <c r="E4" s="20"/>
      <c r="F4" s="22"/>
      <c r="G4" s="103" t="s">
        <v>7</v>
      </c>
      <c r="H4" s="103"/>
      <c r="I4" s="103"/>
      <c r="J4" s="103"/>
      <c r="K4" s="103"/>
    </row>
    <row r="5" spans="2:11" ht="21.75" customHeight="1">
      <c r="B5" s="100" t="s">
        <v>87</v>
      </c>
      <c r="C5" s="100"/>
      <c r="D5" s="100"/>
      <c r="E5" s="100"/>
      <c r="F5" s="100"/>
      <c r="G5" s="100"/>
      <c r="H5" s="100"/>
      <c r="I5" s="100"/>
      <c r="J5" s="100"/>
      <c r="K5" s="101"/>
    </row>
    <row r="6" spans="2:11" ht="15" customHeight="1">
      <c r="B6" s="110" t="s">
        <v>0</v>
      </c>
      <c r="C6" s="108" t="s">
        <v>16</v>
      </c>
      <c r="D6" s="111" t="s">
        <v>1</v>
      </c>
      <c r="E6" s="110" t="s">
        <v>5</v>
      </c>
      <c r="F6" s="112" t="s">
        <v>11</v>
      </c>
      <c r="G6" s="106" t="s">
        <v>12</v>
      </c>
      <c r="H6" s="98" t="s">
        <v>9</v>
      </c>
      <c r="I6" s="104" t="s">
        <v>6</v>
      </c>
      <c r="J6" s="106" t="s">
        <v>2</v>
      </c>
      <c r="K6" s="114" t="s">
        <v>3</v>
      </c>
    </row>
    <row r="7" spans="2:11" ht="54.75" customHeight="1">
      <c r="B7" s="110"/>
      <c r="C7" s="109"/>
      <c r="D7" s="111"/>
      <c r="E7" s="110"/>
      <c r="F7" s="113"/>
      <c r="G7" s="107"/>
      <c r="H7" s="99"/>
      <c r="I7" s="105"/>
      <c r="J7" s="107"/>
      <c r="K7" s="115"/>
    </row>
    <row r="8" spans="2:11" s="43" customFormat="1" ht="15" customHeight="1">
      <c r="B8" s="46">
        <v>1</v>
      </c>
      <c r="C8" s="39">
        <v>62</v>
      </c>
      <c r="D8" s="47" t="s">
        <v>99</v>
      </c>
      <c r="E8" s="52" t="s">
        <v>88</v>
      </c>
      <c r="F8" s="53">
        <v>0.011805555555555555</v>
      </c>
      <c r="G8" s="53">
        <v>0.013171296296296294</v>
      </c>
      <c r="H8" s="75"/>
      <c r="I8" s="56"/>
      <c r="J8" s="76">
        <f aca="true" t="shared" si="0" ref="J8:J23">G8-F8+I8</f>
        <v>0.0013657407407407385</v>
      </c>
      <c r="K8" s="46">
        <v>1</v>
      </c>
    </row>
    <row r="9" spans="2:11" s="43" customFormat="1" ht="15" customHeight="1">
      <c r="B9" s="46">
        <v>2</v>
      </c>
      <c r="C9" s="39">
        <v>52</v>
      </c>
      <c r="D9" s="47" t="s">
        <v>94</v>
      </c>
      <c r="E9" s="52" t="s">
        <v>88</v>
      </c>
      <c r="F9" s="53">
        <v>0.0006944444444444445</v>
      </c>
      <c r="G9" s="53">
        <v>0.0021412037037037038</v>
      </c>
      <c r="H9" s="75"/>
      <c r="I9" s="56"/>
      <c r="J9" s="76">
        <f t="shared" si="0"/>
        <v>0.0014467592592592592</v>
      </c>
      <c r="K9" s="46">
        <v>2</v>
      </c>
    </row>
    <row r="10" spans="2:11" s="43" customFormat="1" ht="15" customHeight="1">
      <c r="B10" s="46">
        <v>3</v>
      </c>
      <c r="C10" s="39">
        <v>66</v>
      </c>
      <c r="D10" s="47" t="s">
        <v>102</v>
      </c>
      <c r="E10" s="52" t="s">
        <v>88</v>
      </c>
      <c r="F10" s="53">
        <v>0.014583333333333332</v>
      </c>
      <c r="G10" s="53">
        <v>0.016064814814814813</v>
      </c>
      <c r="H10" s="75"/>
      <c r="I10" s="56"/>
      <c r="J10" s="76">
        <f t="shared" si="0"/>
        <v>0.0014814814814814812</v>
      </c>
      <c r="K10" s="46">
        <v>3</v>
      </c>
    </row>
    <row r="11" spans="2:11" s="43" customFormat="1" ht="15" customHeight="1">
      <c r="B11" s="39">
        <v>4</v>
      </c>
      <c r="C11" s="39">
        <v>54</v>
      </c>
      <c r="D11" s="40" t="s">
        <v>96</v>
      </c>
      <c r="E11" s="52" t="s">
        <v>88</v>
      </c>
      <c r="F11" s="53">
        <v>0.0062499999999999995</v>
      </c>
      <c r="G11" s="53">
        <v>0.007754629629629629</v>
      </c>
      <c r="H11" s="75"/>
      <c r="I11" s="56"/>
      <c r="J11" s="76">
        <f t="shared" si="0"/>
        <v>0.0015046296296296292</v>
      </c>
      <c r="K11" s="39">
        <v>4</v>
      </c>
    </row>
    <row r="12" spans="2:11" ht="15" customHeight="1">
      <c r="B12" s="39">
        <v>5</v>
      </c>
      <c r="C12" s="39">
        <v>67</v>
      </c>
      <c r="D12" s="40" t="s">
        <v>135</v>
      </c>
      <c r="E12" s="39" t="s">
        <v>88</v>
      </c>
      <c r="F12" s="53">
        <v>0.015277777777777777</v>
      </c>
      <c r="G12" s="54">
        <v>0.01707175925925926</v>
      </c>
      <c r="H12" s="77"/>
      <c r="I12" s="56"/>
      <c r="J12" s="76">
        <f t="shared" si="0"/>
        <v>0.0017939814814814815</v>
      </c>
      <c r="K12" s="39">
        <v>5</v>
      </c>
    </row>
    <row r="13" spans="2:11" ht="15" customHeight="1">
      <c r="B13" s="39">
        <v>6</v>
      </c>
      <c r="C13" s="39">
        <v>63</v>
      </c>
      <c r="D13" s="40" t="s">
        <v>100</v>
      </c>
      <c r="E13" s="52" t="s">
        <v>88</v>
      </c>
      <c r="F13" s="53">
        <v>0.012499999999999999</v>
      </c>
      <c r="G13" s="53">
        <v>0.014328703703703703</v>
      </c>
      <c r="H13" s="75"/>
      <c r="I13" s="56"/>
      <c r="J13" s="76">
        <f t="shared" si="0"/>
        <v>0.001828703703703704</v>
      </c>
      <c r="K13" s="39">
        <v>6</v>
      </c>
    </row>
    <row r="14" spans="2:11" ht="15" customHeight="1">
      <c r="B14" s="39">
        <v>7</v>
      </c>
      <c r="C14" s="39">
        <v>65</v>
      </c>
      <c r="D14" s="40" t="s">
        <v>101</v>
      </c>
      <c r="E14" s="52" t="s">
        <v>88</v>
      </c>
      <c r="F14" s="53">
        <v>0.013888888888888888</v>
      </c>
      <c r="G14" s="53">
        <v>0.016041666666666666</v>
      </c>
      <c r="H14" s="75"/>
      <c r="I14" s="56"/>
      <c r="J14" s="76">
        <f t="shared" si="0"/>
        <v>0.0021527777777777778</v>
      </c>
      <c r="K14" s="39">
        <v>7</v>
      </c>
    </row>
    <row r="15" spans="2:11" ht="15" customHeight="1">
      <c r="B15" s="39">
        <v>8</v>
      </c>
      <c r="C15" s="39">
        <v>53</v>
      </c>
      <c r="D15" s="40" t="s">
        <v>95</v>
      </c>
      <c r="E15" s="52" t="s">
        <v>88</v>
      </c>
      <c r="F15" s="53">
        <v>0.005555555555555556</v>
      </c>
      <c r="G15" s="53">
        <v>0.007777777777777777</v>
      </c>
      <c r="H15" s="75"/>
      <c r="I15" s="56"/>
      <c r="J15" s="76">
        <f t="shared" si="0"/>
        <v>0.002222222222222221</v>
      </c>
      <c r="K15" s="39">
        <v>8</v>
      </c>
    </row>
    <row r="16" spans="2:11" ht="15" customHeight="1">
      <c r="B16" s="39">
        <v>9</v>
      </c>
      <c r="C16" s="39">
        <v>51</v>
      </c>
      <c r="D16" s="40" t="s">
        <v>93</v>
      </c>
      <c r="E16" s="52" t="s">
        <v>88</v>
      </c>
      <c r="F16" s="53">
        <v>0.004166666666666667</v>
      </c>
      <c r="G16" s="53">
        <v>0.006493055555555555</v>
      </c>
      <c r="H16" s="75"/>
      <c r="I16" s="56"/>
      <c r="J16" s="76">
        <f t="shared" si="0"/>
        <v>0.0023263888888888883</v>
      </c>
      <c r="K16" s="39">
        <v>9</v>
      </c>
    </row>
    <row r="17" spans="2:11" ht="15" customHeight="1">
      <c r="B17" s="39">
        <v>10</v>
      </c>
      <c r="C17" s="39">
        <v>50</v>
      </c>
      <c r="D17" s="40" t="s">
        <v>92</v>
      </c>
      <c r="E17" s="52" t="s">
        <v>88</v>
      </c>
      <c r="F17" s="53">
        <v>0.003472222222222222</v>
      </c>
      <c r="G17" s="53">
        <v>0.006944444444444444</v>
      </c>
      <c r="H17" s="75"/>
      <c r="I17" s="56"/>
      <c r="J17" s="76">
        <f t="shared" si="0"/>
        <v>0.003472222222222222</v>
      </c>
      <c r="K17" s="39">
        <v>10</v>
      </c>
    </row>
    <row r="18" spans="2:11" ht="15" customHeight="1">
      <c r="B18" s="39">
        <v>11</v>
      </c>
      <c r="C18" s="39">
        <v>61</v>
      </c>
      <c r="D18" s="40" t="s">
        <v>98</v>
      </c>
      <c r="E18" s="52" t="s">
        <v>88</v>
      </c>
      <c r="F18" s="53">
        <v>0.011111111111111112</v>
      </c>
      <c r="G18" s="53">
        <v>0.013217592592592593</v>
      </c>
      <c r="H18" s="75">
        <v>1</v>
      </c>
      <c r="I18" s="56"/>
      <c r="J18" s="76">
        <f t="shared" si="0"/>
        <v>0.0021064814814814817</v>
      </c>
      <c r="K18" s="39">
        <v>11</v>
      </c>
    </row>
    <row r="19" spans="2:11" ht="15" customHeight="1">
      <c r="B19" s="39">
        <v>12</v>
      </c>
      <c r="C19" s="39">
        <v>46</v>
      </c>
      <c r="D19" s="40" t="s">
        <v>90</v>
      </c>
      <c r="E19" s="52" t="s">
        <v>88</v>
      </c>
      <c r="F19" s="53">
        <v>0.0006944444444444445</v>
      </c>
      <c r="G19" s="54">
        <v>0.0030555555555555557</v>
      </c>
      <c r="H19" s="55">
        <v>3</v>
      </c>
      <c r="I19" s="56"/>
      <c r="J19" s="54">
        <f t="shared" si="0"/>
        <v>0.002361111111111111</v>
      </c>
      <c r="K19" s="39">
        <v>12</v>
      </c>
    </row>
    <row r="20" spans="2:11" ht="15" customHeight="1">
      <c r="B20" s="39">
        <v>13</v>
      </c>
      <c r="C20" s="39">
        <v>57</v>
      </c>
      <c r="D20" s="40" t="s">
        <v>97</v>
      </c>
      <c r="E20" s="52" t="s">
        <v>88</v>
      </c>
      <c r="F20" s="53">
        <v>0.008333333333333333</v>
      </c>
      <c r="G20" s="53">
        <v>0.009710648148148147</v>
      </c>
      <c r="H20" s="75">
        <v>7</v>
      </c>
      <c r="I20" s="56"/>
      <c r="J20" s="76">
        <f t="shared" si="0"/>
        <v>0.0013773148148148139</v>
      </c>
      <c r="K20" s="39">
        <v>13</v>
      </c>
    </row>
    <row r="21" spans="2:11" ht="15" customHeight="1">
      <c r="B21" s="58">
        <v>14</v>
      </c>
      <c r="C21" s="39">
        <v>45</v>
      </c>
      <c r="D21" s="40" t="s">
        <v>89</v>
      </c>
      <c r="E21" s="52" t="s">
        <v>88</v>
      </c>
      <c r="F21" s="53">
        <v>0</v>
      </c>
      <c r="G21" s="54">
        <v>0.003148148148148148</v>
      </c>
      <c r="H21" s="55">
        <v>8</v>
      </c>
      <c r="I21" s="56"/>
      <c r="J21" s="57">
        <f t="shared" si="0"/>
        <v>0.003148148148148148</v>
      </c>
      <c r="K21" s="58">
        <v>14</v>
      </c>
    </row>
    <row r="22" spans="2:11" s="42" customFormat="1" ht="15" customHeight="1">
      <c r="B22" s="44">
        <v>15</v>
      </c>
      <c r="C22" s="44">
        <v>47</v>
      </c>
      <c r="D22" s="45" t="s">
        <v>41</v>
      </c>
      <c r="E22" s="78" t="s">
        <v>88</v>
      </c>
      <c r="F22" s="79">
        <v>0.0006944444444444445</v>
      </c>
      <c r="G22" s="80">
        <v>0.0013310185185185185</v>
      </c>
      <c r="H22" s="81">
        <v>9</v>
      </c>
      <c r="I22" s="80"/>
      <c r="J22" s="80">
        <f t="shared" si="0"/>
        <v>0.000636574074074074</v>
      </c>
      <c r="K22" s="44">
        <v>15</v>
      </c>
    </row>
    <row r="23" spans="2:11" ht="15" customHeight="1">
      <c r="B23" s="39">
        <v>16</v>
      </c>
      <c r="C23" s="39">
        <v>48</v>
      </c>
      <c r="D23" s="40" t="s">
        <v>91</v>
      </c>
      <c r="E23" s="39" t="s">
        <v>88</v>
      </c>
      <c r="F23" s="53">
        <v>0.0020833333333333333</v>
      </c>
      <c r="G23" s="54">
        <v>0.005624999999999999</v>
      </c>
      <c r="H23" s="55">
        <v>9</v>
      </c>
      <c r="I23" s="56"/>
      <c r="J23" s="54">
        <f t="shared" si="0"/>
        <v>0.0035416666666666656</v>
      </c>
      <c r="K23" s="39">
        <v>16</v>
      </c>
    </row>
    <row r="24" spans="2:11" ht="15"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2:11" ht="12" customHeight="1">
      <c r="B25" s="64"/>
      <c r="C25" s="64"/>
      <c r="D25" s="64" t="s">
        <v>29</v>
      </c>
      <c r="E25" s="64"/>
      <c r="F25" s="65"/>
      <c r="G25" s="66"/>
      <c r="H25" s="66"/>
      <c r="I25" s="66"/>
      <c r="J25" s="66"/>
      <c r="K25" s="64"/>
    </row>
    <row r="26" spans="2:11" ht="12" customHeight="1">
      <c r="B26" s="67"/>
      <c r="C26" s="67"/>
      <c r="D26" s="68"/>
      <c r="E26" s="68"/>
      <c r="F26" s="69"/>
      <c r="G26" s="70"/>
      <c r="H26" s="71"/>
      <c r="I26" s="72"/>
      <c r="J26" s="72"/>
      <c r="K26" s="67"/>
    </row>
    <row r="27" spans="2:11" ht="15.75" customHeight="1">
      <c r="B27" s="64"/>
      <c r="C27" s="64"/>
      <c r="D27" s="64" t="s">
        <v>4</v>
      </c>
      <c r="E27" s="64"/>
      <c r="F27" s="73" t="s">
        <v>137</v>
      </c>
      <c r="G27" s="73"/>
      <c r="H27" s="73"/>
      <c r="I27" s="73"/>
      <c r="J27" s="73"/>
      <c r="K27" s="64"/>
    </row>
    <row r="33" spans="2:11" ht="15.75">
      <c r="B33" s="1"/>
      <c r="C33" s="1"/>
      <c r="D33" s="1"/>
      <c r="E33" s="1"/>
      <c r="F33" s="3"/>
      <c r="G33" s="3"/>
      <c r="H33" s="5"/>
      <c r="I33" s="9"/>
      <c r="J33" s="9"/>
      <c r="K33" s="1"/>
    </row>
    <row r="34" spans="2:11" ht="12" customHeight="1">
      <c r="B34" s="17"/>
      <c r="C34" s="17"/>
      <c r="D34" s="17"/>
      <c r="E34" s="17"/>
      <c r="F34" s="50"/>
      <c r="G34" s="8"/>
      <c r="H34" s="8"/>
      <c r="I34" s="8"/>
      <c r="J34" s="8"/>
      <c r="K34" s="17"/>
    </row>
    <row r="35" spans="2:11" ht="12" customHeight="1">
      <c r="B35" s="1"/>
      <c r="C35" s="1"/>
      <c r="D35" s="2"/>
      <c r="E35" s="2"/>
      <c r="F35" s="4"/>
      <c r="G35" s="3"/>
      <c r="H35" s="5"/>
      <c r="I35" s="9"/>
      <c r="J35" s="9"/>
      <c r="K35" s="1"/>
    </row>
    <row r="36" spans="2:11" ht="15.75" customHeight="1">
      <c r="B36" s="17"/>
      <c r="C36" s="17"/>
      <c r="D36" s="17"/>
      <c r="E36" s="17"/>
      <c r="F36" s="97"/>
      <c r="G36" s="97"/>
      <c r="H36" s="97"/>
      <c r="I36" s="18"/>
      <c r="J36" s="18"/>
      <c r="K36" s="17"/>
    </row>
  </sheetData>
  <sheetProtection/>
  <mergeCells count="17">
    <mergeCell ref="H6:H7"/>
    <mergeCell ref="I6:I7"/>
    <mergeCell ref="J6:J7"/>
    <mergeCell ref="B5:K5"/>
    <mergeCell ref="B4:D4"/>
    <mergeCell ref="G4:K4"/>
    <mergeCell ref="K6:K7"/>
    <mergeCell ref="A1:M1"/>
    <mergeCell ref="A2:M2"/>
    <mergeCell ref="A3:M3"/>
    <mergeCell ref="F36:H36"/>
    <mergeCell ref="B6:B7"/>
    <mergeCell ref="C6:C7"/>
    <mergeCell ref="D6:D7"/>
    <mergeCell ref="E6:E7"/>
    <mergeCell ref="F6:F7"/>
    <mergeCell ref="G6:G7"/>
  </mergeCells>
  <printOptions/>
  <pageMargins left="0.5905511811023623" right="0.5905511811023623" top="0.35433070866141736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4">
      <selection activeCell="O18" sqref="O18"/>
    </sheetView>
  </sheetViews>
  <sheetFormatPr defaultColWidth="9.140625" defaultRowHeight="15"/>
  <cols>
    <col min="1" max="1" width="10.8515625" style="0" customWidth="1"/>
    <col min="2" max="2" width="4.28125" style="0" customWidth="1"/>
    <col min="3" max="3" width="5.7109375" style="0" customWidth="1"/>
    <col min="4" max="4" width="23.7109375" style="0" customWidth="1"/>
    <col min="5" max="5" width="11.57421875" style="0" customWidth="1"/>
    <col min="6" max="6" width="9.421875" style="0" customWidth="1"/>
    <col min="7" max="7" width="7.7109375" style="0" customWidth="1"/>
    <col min="8" max="8" width="5.7109375" style="0" customWidth="1"/>
    <col min="9" max="9" width="7.7109375" style="0" customWidth="1"/>
    <col min="10" max="10" width="12.421875" style="0" customWidth="1"/>
    <col min="11" max="11" width="18.57421875" style="0" customWidth="1"/>
  </cols>
  <sheetData>
    <row r="1" spans="1:13" ht="16.5" customHeight="1">
      <c r="A1" s="95" t="s">
        <v>147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6.5" customHeight="1">
      <c r="A2" s="95" t="s">
        <v>148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24" customHeight="1" thickBot="1">
      <c r="A3" s="96" t="s">
        <v>45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2:11" ht="15.75" customHeight="1" thickTop="1">
      <c r="B4" s="102" t="s">
        <v>46</v>
      </c>
      <c r="C4" s="102"/>
      <c r="D4" s="102"/>
      <c r="E4" s="20"/>
      <c r="F4" s="22"/>
      <c r="G4" s="103" t="s">
        <v>7</v>
      </c>
      <c r="H4" s="103"/>
      <c r="I4" s="103"/>
      <c r="J4" s="103"/>
      <c r="K4" s="103"/>
    </row>
    <row r="5" spans="2:11" ht="25.5" customHeight="1">
      <c r="B5" s="100" t="s">
        <v>138</v>
      </c>
      <c r="C5" s="100"/>
      <c r="D5" s="100"/>
      <c r="E5" s="100"/>
      <c r="F5" s="100"/>
      <c r="G5" s="100"/>
      <c r="H5" s="100"/>
      <c r="I5" s="100"/>
      <c r="J5" s="100"/>
      <c r="K5" s="101"/>
    </row>
    <row r="6" spans="2:11" ht="15" customHeight="1">
      <c r="B6" s="110" t="s">
        <v>0</v>
      </c>
      <c r="C6" s="108" t="s">
        <v>16</v>
      </c>
      <c r="D6" s="111" t="s">
        <v>1</v>
      </c>
      <c r="E6" s="110" t="s">
        <v>5</v>
      </c>
      <c r="F6" s="112" t="s">
        <v>11</v>
      </c>
      <c r="G6" s="106" t="s">
        <v>12</v>
      </c>
      <c r="H6" s="98" t="s">
        <v>9</v>
      </c>
      <c r="I6" s="104" t="s">
        <v>6</v>
      </c>
      <c r="J6" s="106" t="s">
        <v>2</v>
      </c>
      <c r="K6" s="114" t="s">
        <v>3</v>
      </c>
    </row>
    <row r="7" spans="2:11" ht="54.75" customHeight="1">
      <c r="B7" s="110"/>
      <c r="C7" s="109"/>
      <c r="D7" s="111"/>
      <c r="E7" s="110"/>
      <c r="F7" s="113"/>
      <c r="G7" s="107"/>
      <c r="H7" s="99"/>
      <c r="I7" s="105"/>
      <c r="J7" s="107"/>
      <c r="K7" s="115"/>
    </row>
    <row r="8" spans="2:11" s="43" customFormat="1" ht="15" customHeight="1">
      <c r="B8" s="39">
        <v>1</v>
      </c>
      <c r="C8" s="46">
        <v>69</v>
      </c>
      <c r="D8" s="47" t="s">
        <v>73</v>
      </c>
      <c r="E8" s="52" t="s">
        <v>71</v>
      </c>
      <c r="F8" s="53">
        <v>0.0006944444444444445</v>
      </c>
      <c r="G8" s="54">
        <v>0.0016319444444444445</v>
      </c>
      <c r="H8" s="55"/>
      <c r="I8" s="56"/>
      <c r="J8" s="54">
        <f aca="true" t="shared" si="0" ref="J8:J27">G8-F8+I8</f>
        <v>0.0009375000000000001</v>
      </c>
      <c r="K8" s="46">
        <v>1</v>
      </c>
    </row>
    <row r="9" spans="2:11" s="43" customFormat="1" ht="15" customHeight="1">
      <c r="B9" s="39">
        <v>2</v>
      </c>
      <c r="C9" s="46">
        <v>84</v>
      </c>
      <c r="D9" s="49" t="s">
        <v>23</v>
      </c>
      <c r="E9" s="52" t="s">
        <v>71</v>
      </c>
      <c r="F9" s="53">
        <v>0.003472222222222222</v>
      </c>
      <c r="G9" s="53">
        <v>0.004826388888888889</v>
      </c>
      <c r="H9" s="55"/>
      <c r="I9" s="56"/>
      <c r="J9" s="54">
        <f t="shared" si="0"/>
        <v>0.0013541666666666667</v>
      </c>
      <c r="K9" s="46">
        <v>2</v>
      </c>
    </row>
    <row r="10" spans="2:11" s="43" customFormat="1" ht="15" customHeight="1">
      <c r="B10" s="39">
        <v>3</v>
      </c>
      <c r="C10" s="46">
        <v>72</v>
      </c>
      <c r="D10" s="47" t="s">
        <v>75</v>
      </c>
      <c r="E10" s="39" t="s">
        <v>71</v>
      </c>
      <c r="F10" s="53">
        <v>0.003472222222222222</v>
      </c>
      <c r="G10" s="54">
        <v>0.004826388888888889</v>
      </c>
      <c r="H10" s="55"/>
      <c r="I10" s="56"/>
      <c r="J10" s="54">
        <f t="shared" si="0"/>
        <v>0.0013541666666666667</v>
      </c>
      <c r="K10" s="46">
        <v>2</v>
      </c>
    </row>
    <row r="11" spans="2:11" ht="15" customHeight="1">
      <c r="B11" s="39">
        <v>4</v>
      </c>
      <c r="C11" s="39">
        <v>93</v>
      </c>
      <c r="D11" s="40" t="s">
        <v>85</v>
      </c>
      <c r="E11" s="52" t="s">
        <v>71</v>
      </c>
      <c r="F11" s="53">
        <v>0.0006944444444444445</v>
      </c>
      <c r="G11" s="53">
        <v>0.0020601851851851853</v>
      </c>
      <c r="H11" s="55"/>
      <c r="I11" s="56"/>
      <c r="J11" s="54">
        <f t="shared" si="0"/>
        <v>0.0013657407407407407</v>
      </c>
      <c r="K11" s="39">
        <v>4</v>
      </c>
    </row>
    <row r="12" spans="2:11" s="42" customFormat="1" ht="15" customHeight="1">
      <c r="B12" s="44">
        <v>5</v>
      </c>
      <c r="C12" s="44">
        <v>90</v>
      </c>
      <c r="D12" s="45" t="s">
        <v>82</v>
      </c>
      <c r="E12" s="78" t="s">
        <v>71</v>
      </c>
      <c r="F12" s="79">
        <v>0</v>
      </c>
      <c r="G12" s="79">
        <v>0.001400462962962963</v>
      </c>
      <c r="H12" s="81"/>
      <c r="I12" s="80"/>
      <c r="J12" s="80">
        <f t="shared" si="0"/>
        <v>0.001400462962962963</v>
      </c>
      <c r="K12" s="44">
        <v>5</v>
      </c>
    </row>
    <row r="13" spans="2:11" ht="15" customHeight="1">
      <c r="B13" s="39">
        <v>6</v>
      </c>
      <c r="C13" s="39">
        <v>89</v>
      </c>
      <c r="D13" s="40" t="s">
        <v>81</v>
      </c>
      <c r="E13" s="52" t="s">
        <v>71</v>
      </c>
      <c r="F13" s="53">
        <v>0.014583333333333332</v>
      </c>
      <c r="G13" s="53">
        <v>0.016006944444444445</v>
      </c>
      <c r="H13" s="55"/>
      <c r="I13" s="56"/>
      <c r="J13" s="54">
        <f t="shared" si="0"/>
        <v>0.0014236111111111133</v>
      </c>
      <c r="K13" s="39">
        <v>6</v>
      </c>
    </row>
    <row r="14" spans="2:11" ht="15" customHeight="1">
      <c r="B14" s="39">
        <v>7</v>
      </c>
      <c r="C14" s="39">
        <v>78</v>
      </c>
      <c r="D14" s="40" t="s">
        <v>78</v>
      </c>
      <c r="E14" s="52" t="s">
        <v>71</v>
      </c>
      <c r="F14" s="53">
        <v>0.007638888888888889</v>
      </c>
      <c r="G14" s="54">
        <v>0.009236111111111112</v>
      </c>
      <c r="H14" s="55"/>
      <c r="I14" s="56"/>
      <c r="J14" s="57">
        <f t="shared" si="0"/>
        <v>0.001597222222222223</v>
      </c>
      <c r="K14" s="39">
        <v>7</v>
      </c>
    </row>
    <row r="15" spans="2:11" ht="15" customHeight="1">
      <c r="B15" s="39">
        <v>8</v>
      </c>
      <c r="C15" s="39">
        <v>68</v>
      </c>
      <c r="D15" s="40" t="s">
        <v>72</v>
      </c>
      <c r="E15" s="52" t="s">
        <v>71</v>
      </c>
      <c r="F15" s="53">
        <v>0</v>
      </c>
      <c r="G15" s="54">
        <v>0.0016203703703703703</v>
      </c>
      <c r="H15" s="55"/>
      <c r="I15" s="56"/>
      <c r="J15" s="54">
        <f t="shared" si="0"/>
        <v>0.0016203703703703703</v>
      </c>
      <c r="K15" s="39">
        <v>8</v>
      </c>
    </row>
    <row r="16" spans="2:11" ht="15" customHeight="1">
      <c r="B16" s="39">
        <v>9</v>
      </c>
      <c r="C16" s="39">
        <v>76</v>
      </c>
      <c r="D16" s="40" t="s">
        <v>35</v>
      </c>
      <c r="E16" s="52" t="s">
        <v>71</v>
      </c>
      <c r="F16" s="53">
        <v>0.0062499999999999995</v>
      </c>
      <c r="G16" s="54">
        <v>0.008136574074074074</v>
      </c>
      <c r="H16" s="55"/>
      <c r="I16" s="56"/>
      <c r="J16" s="54">
        <f t="shared" si="0"/>
        <v>0.0018865740740740744</v>
      </c>
      <c r="K16" s="39">
        <v>9</v>
      </c>
    </row>
    <row r="17" spans="2:11" ht="15" customHeight="1">
      <c r="B17" s="39">
        <v>10</v>
      </c>
      <c r="C17" s="39">
        <v>74</v>
      </c>
      <c r="D17" s="40" t="s">
        <v>20</v>
      </c>
      <c r="E17" s="52" t="s">
        <v>71</v>
      </c>
      <c r="F17" s="53">
        <v>0.004861111111111111</v>
      </c>
      <c r="G17" s="54">
        <v>0.006793981481481482</v>
      </c>
      <c r="H17" s="55"/>
      <c r="I17" s="56"/>
      <c r="J17" s="54">
        <f t="shared" si="0"/>
        <v>0.0019328703703703704</v>
      </c>
      <c r="K17" s="39">
        <v>10</v>
      </c>
    </row>
    <row r="18" spans="2:11" ht="15" customHeight="1">
      <c r="B18" s="39">
        <v>11</v>
      </c>
      <c r="C18" s="39">
        <v>92</v>
      </c>
      <c r="D18" s="40" t="s">
        <v>84</v>
      </c>
      <c r="E18" s="52" t="s">
        <v>71</v>
      </c>
      <c r="F18" s="53">
        <v>0.016666666666666666</v>
      </c>
      <c r="G18" s="53">
        <v>0.018831018518518518</v>
      </c>
      <c r="H18" s="55"/>
      <c r="I18" s="56"/>
      <c r="J18" s="54">
        <f t="shared" si="0"/>
        <v>0.0021643518518518513</v>
      </c>
      <c r="K18" s="39">
        <v>11</v>
      </c>
    </row>
    <row r="19" spans="2:11" ht="15" customHeight="1">
      <c r="B19" s="39">
        <v>12</v>
      </c>
      <c r="C19" s="39">
        <v>80</v>
      </c>
      <c r="D19" s="41" t="s">
        <v>79</v>
      </c>
      <c r="E19" s="52" t="s">
        <v>71</v>
      </c>
      <c r="F19" s="53">
        <v>0.009027777777777779</v>
      </c>
      <c r="G19" s="53">
        <v>0.011574074074074075</v>
      </c>
      <c r="H19" s="55"/>
      <c r="I19" s="56"/>
      <c r="J19" s="54">
        <f t="shared" si="0"/>
        <v>0.0025462962962962965</v>
      </c>
      <c r="K19" s="39">
        <v>12</v>
      </c>
    </row>
    <row r="20" spans="2:11" ht="15" customHeight="1">
      <c r="B20" s="39">
        <v>13</v>
      </c>
      <c r="C20" s="39">
        <v>91</v>
      </c>
      <c r="D20" s="40" t="s">
        <v>83</v>
      </c>
      <c r="E20" s="52" t="s">
        <v>71</v>
      </c>
      <c r="F20" s="53">
        <v>0.015972222222222224</v>
      </c>
      <c r="G20" s="53">
        <v>0.018541666666666668</v>
      </c>
      <c r="H20" s="55"/>
      <c r="I20" s="56"/>
      <c r="J20" s="54">
        <f t="shared" si="0"/>
        <v>0.0025694444444444436</v>
      </c>
      <c r="K20" s="39">
        <v>13</v>
      </c>
    </row>
    <row r="21" spans="2:11" ht="15" customHeight="1">
      <c r="B21" s="39">
        <v>14</v>
      </c>
      <c r="C21" s="39">
        <v>82</v>
      </c>
      <c r="D21" s="41" t="s">
        <v>36</v>
      </c>
      <c r="E21" s="52" t="s">
        <v>71</v>
      </c>
      <c r="F21" s="53">
        <v>0.002777777777777778</v>
      </c>
      <c r="G21" s="53">
        <v>0.003900462962962963</v>
      </c>
      <c r="H21" s="55">
        <v>1</v>
      </c>
      <c r="I21" s="56"/>
      <c r="J21" s="54">
        <f t="shared" si="0"/>
        <v>0.0011226851851851853</v>
      </c>
      <c r="K21" s="39">
        <v>14</v>
      </c>
    </row>
    <row r="22" spans="2:11" ht="15" customHeight="1">
      <c r="B22" s="39">
        <v>15</v>
      </c>
      <c r="C22" s="39">
        <v>83</v>
      </c>
      <c r="D22" s="41" t="s">
        <v>80</v>
      </c>
      <c r="E22" s="52" t="s">
        <v>71</v>
      </c>
      <c r="F22" s="53">
        <v>0.0020833333333333333</v>
      </c>
      <c r="G22" s="53">
        <v>0.003298611111111111</v>
      </c>
      <c r="H22" s="55">
        <v>1</v>
      </c>
      <c r="I22" s="56"/>
      <c r="J22" s="54">
        <f t="shared" si="0"/>
        <v>0.0012152777777777778</v>
      </c>
      <c r="K22" s="39">
        <v>15</v>
      </c>
    </row>
    <row r="23" spans="2:11" ht="15" customHeight="1">
      <c r="B23" s="39">
        <v>16</v>
      </c>
      <c r="C23" s="39">
        <v>77</v>
      </c>
      <c r="D23" s="40" t="s">
        <v>77</v>
      </c>
      <c r="E23" s="52" t="s">
        <v>71</v>
      </c>
      <c r="F23" s="53">
        <v>0.006944444444444444</v>
      </c>
      <c r="G23" s="54">
        <v>0.008587962962962962</v>
      </c>
      <c r="H23" s="55">
        <v>1</v>
      </c>
      <c r="I23" s="56"/>
      <c r="J23" s="54">
        <f t="shared" si="0"/>
        <v>0.0016435185185185181</v>
      </c>
      <c r="K23" s="39">
        <v>16</v>
      </c>
    </row>
    <row r="24" spans="2:11" ht="15" customHeight="1">
      <c r="B24" s="39">
        <v>17</v>
      </c>
      <c r="C24" s="39">
        <v>85</v>
      </c>
      <c r="D24" s="41" t="s">
        <v>37</v>
      </c>
      <c r="E24" s="52" t="s">
        <v>71</v>
      </c>
      <c r="F24" s="53">
        <v>0.001388888888888889</v>
      </c>
      <c r="G24" s="53">
        <v>0.003252314814814815</v>
      </c>
      <c r="H24" s="55">
        <v>1</v>
      </c>
      <c r="I24" s="56"/>
      <c r="J24" s="54">
        <f t="shared" si="0"/>
        <v>0.0018634259259259261</v>
      </c>
      <c r="K24" s="39">
        <v>17</v>
      </c>
    </row>
    <row r="25" spans="2:11" ht="15" customHeight="1">
      <c r="B25" s="39">
        <v>18</v>
      </c>
      <c r="C25" s="39">
        <v>73</v>
      </c>
      <c r="D25" s="40" t="s">
        <v>76</v>
      </c>
      <c r="E25" s="52" t="s">
        <v>71</v>
      </c>
      <c r="F25" s="53">
        <v>0.004166666666666667</v>
      </c>
      <c r="G25" s="54">
        <v>0.005694444444444444</v>
      </c>
      <c r="H25" s="55">
        <v>2</v>
      </c>
      <c r="I25" s="56"/>
      <c r="J25" s="54">
        <f t="shared" si="0"/>
        <v>0.0015277777777777772</v>
      </c>
      <c r="K25" s="39">
        <v>18</v>
      </c>
    </row>
    <row r="26" spans="2:11" ht="15" customHeight="1">
      <c r="B26" s="39">
        <v>19</v>
      </c>
      <c r="C26" s="39">
        <v>94</v>
      </c>
      <c r="D26" s="40" t="s">
        <v>86</v>
      </c>
      <c r="E26" s="52" t="s">
        <v>71</v>
      </c>
      <c r="F26" s="53">
        <v>0.018055555555555557</v>
      </c>
      <c r="G26" s="53">
        <v>0.020162037037037037</v>
      </c>
      <c r="H26" s="55">
        <v>2</v>
      </c>
      <c r="I26" s="56"/>
      <c r="J26" s="54">
        <f t="shared" si="0"/>
        <v>0.00210648148148148</v>
      </c>
      <c r="K26" s="39">
        <v>19</v>
      </c>
    </row>
    <row r="27" spans="2:11" ht="15" customHeight="1">
      <c r="B27" s="39">
        <v>20</v>
      </c>
      <c r="C27" s="39">
        <v>71</v>
      </c>
      <c r="D27" s="40" t="s">
        <v>74</v>
      </c>
      <c r="E27" s="39" t="s">
        <v>71</v>
      </c>
      <c r="F27" s="53">
        <v>0.002777777777777778</v>
      </c>
      <c r="G27" s="54">
        <v>0.0059490740740740745</v>
      </c>
      <c r="H27" s="55">
        <v>7</v>
      </c>
      <c r="I27" s="56"/>
      <c r="J27" s="54">
        <f t="shared" si="0"/>
        <v>0.0031712962962962966</v>
      </c>
      <c r="K27" s="39">
        <v>21</v>
      </c>
    </row>
    <row r="28" spans="2:11" ht="15">
      <c r="B28" s="82"/>
      <c r="C28" s="82"/>
      <c r="D28" s="82"/>
      <c r="E28" s="82"/>
      <c r="F28" s="82"/>
      <c r="G28" s="82"/>
      <c r="H28" s="82"/>
      <c r="I28" s="82"/>
      <c r="J28" s="82"/>
      <c r="K28" s="82"/>
    </row>
    <row r="29" spans="2:11" ht="17.25" customHeight="1">
      <c r="B29" s="64" t="s">
        <v>140</v>
      </c>
      <c r="C29" s="64"/>
      <c r="D29" s="64"/>
      <c r="E29" s="64"/>
      <c r="F29" s="65"/>
      <c r="G29" s="66"/>
      <c r="H29" s="66"/>
      <c r="I29" s="66"/>
      <c r="J29" s="66"/>
      <c r="K29" s="64"/>
    </row>
    <row r="30" spans="2:11" ht="12" customHeight="1">
      <c r="B30" s="67"/>
      <c r="C30" s="67"/>
      <c r="D30" s="68"/>
      <c r="E30" s="68"/>
      <c r="F30" s="69"/>
      <c r="G30" s="70"/>
      <c r="H30" s="71"/>
      <c r="I30" s="72"/>
      <c r="J30" s="72"/>
      <c r="K30" s="67"/>
    </row>
    <row r="31" spans="2:11" ht="15.75" customHeight="1">
      <c r="B31" s="64" t="s">
        <v>4</v>
      </c>
      <c r="C31" s="64"/>
      <c r="D31" s="64"/>
      <c r="E31" s="64"/>
      <c r="F31" s="117" t="s">
        <v>139</v>
      </c>
      <c r="G31" s="117"/>
      <c r="H31" s="117"/>
      <c r="I31" s="73"/>
      <c r="J31" s="73"/>
      <c r="K31" s="64"/>
    </row>
    <row r="36" spans="2:11" ht="12" customHeight="1">
      <c r="B36" s="30"/>
      <c r="C36" s="30"/>
      <c r="D36" s="31"/>
      <c r="E36" s="30"/>
      <c r="F36" s="32"/>
      <c r="G36" s="32"/>
      <c r="H36" s="33"/>
      <c r="I36" s="34"/>
      <c r="J36" s="32"/>
      <c r="K36" s="35"/>
    </row>
    <row r="37" spans="2:11" ht="12" customHeight="1">
      <c r="B37" s="1"/>
      <c r="C37" s="1"/>
      <c r="D37" s="1"/>
      <c r="E37" s="1"/>
      <c r="F37" s="3"/>
      <c r="G37" s="3"/>
      <c r="H37" s="5"/>
      <c r="I37" s="9"/>
      <c r="J37" s="9"/>
      <c r="K37" s="1"/>
    </row>
    <row r="38" spans="2:11" ht="17.25" customHeight="1">
      <c r="B38" s="17"/>
      <c r="C38" s="17"/>
      <c r="D38" s="17"/>
      <c r="E38" s="17"/>
      <c r="F38" s="29"/>
      <c r="G38" s="8"/>
      <c r="H38" s="8"/>
      <c r="I38" s="8"/>
      <c r="J38" s="8"/>
      <c r="K38" s="17"/>
    </row>
    <row r="39" spans="2:11" ht="12" customHeight="1">
      <c r="B39" s="1"/>
      <c r="C39" s="1"/>
      <c r="D39" s="2"/>
      <c r="E39" s="2"/>
      <c r="F39" s="4"/>
      <c r="G39" s="3"/>
      <c r="H39" s="5"/>
      <c r="I39" s="9"/>
      <c r="J39" s="9"/>
      <c r="K39" s="1"/>
    </row>
    <row r="40" spans="2:11" ht="15.75" customHeight="1">
      <c r="B40" s="17"/>
      <c r="C40" s="17"/>
      <c r="D40" s="17"/>
      <c r="E40" s="17"/>
      <c r="F40" s="116"/>
      <c r="G40" s="116"/>
      <c r="H40" s="116"/>
      <c r="I40" s="18"/>
      <c r="J40" s="18"/>
      <c r="K40" s="17"/>
    </row>
  </sheetData>
  <sheetProtection/>
  <mergeCells count="18">
    <mergeCell ref="K6:K7"/>
    <mergeCell ref="B4:D4"/>
    <mergeCell ref="G4:K4"/>
    <mergeCell ref="F31:H31"/>
    <mergeCell ref="B6:B7"/>
    <mergeCell ref="C6:C7"/>
    <mergeCell ref="D6:D7"/>
    <mergeCell ref="E6:E7"/>
    <mergeCell ref="A1:M1"/>
    <mergeCell ref="A2:M2"/>
    <mergeCell ref="A3:M3"/>
    <mergeCell ref="F6:F7"/>
    <mergeCell ref="B5:K5"/>
    <mergeCell ref="F40:H40"/>
    <mergeCell ref="G6:G7"/>
    <mergeCell ref="H6:H7"/>
    <mergeCell ref="I6:I7"/>
    <mergeCell ref="J6:J7"/>
  </mergeCells>
  <printOptions/>
  <pageMargins left="0.5118110236220472" right="0.5118110236220472" top="0.35433070866141736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0">
      <selection activeCell="B6" sqref="B6:B7"/>
    </sheetView>
  </sheetViews>
  <sheetFormatPr defaultColWidth="9.140625" defaultRowHeight="15"/>
  <cols>
    <col min="1" max="1" width="12.7109375" style="0" customWidth="1"/>
    <col min="2" max="2" width="4.28125" style="0" customWidth="1"/>
    <col min="3" max="3" width="5.7109375" style="0" customWidth="1"/>
    <col min="4" max="4" width="25.7109375" style="0" customWidth="1"/>
    <col min="5" max="5" width="8.57421875" style="0" customWidth="1"/>
    <col min="6" max="7" width="7.7109375" style="0" customWidth="1"/>
    <col min="8" max="8" width="5.7109375" style="0" customWidth="1"/>
    <col min="9" max="10" width="7.7109375" style="0" customWidth="1"/>
    <col min="11" max="11" width="16.8515625" style="0" customWidth="1"/>
  </cols>
  <sheetData>
    <row r="1" spans="1:13" ht="15" customHeight="1">
      <c r="A1" s="95" t="s">
        <v>147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 customHeight="1">
      <c r="A2" s="95" t="s">
        <v>148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21.75" customHeight="1" thickBot="1">
      <c r="A3" s="96" t="s">
        <v>45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2:11" ht="15" customHeight="1" thickTop="1">
      <c r="B4" s="102" t="s">
        <v>46</v>
      </c>
      <c r="C4" s="102"/>
      <c r="D4" s="102"/>
      <c r="E4" s="20"/>
      <c r="F4" s="22"/>
      <c r="G4" s="103" t="s">
        <v>7</v>
      </c>
      <c r="H4" s="103"/>
      <c r="I4" s="103"/>
      <c r="J4" s="103"/>
      <c r="K4" s="103"/>
    </row>
    <row r="5" spans="2:11" s="23" customFormat="1" ht="18.75" customHeight="1">
      <c r="B5" s="100" t="s">
        <v>141</v>
      </c>
      <c r="C5" s="100"/>
      <c r="D5" s="100"/>
      <c r="E5" s="100"/>
      <c r="F5" s="100"/>
      <c r="G5" s="100"/>
      <c r="H5" s="100"/>
      <c r="I5" s="100"/>
      <c r="J5" s="100"/>
      <c r="K5" s="100"/>
    </row>
    <row r="6" spans="2:11" ht="15" customHeight="1">
      <c r="B6" s="110" t="s">
        <v>0</v>
      </c>
      <c r="C6" s="108" t="s">
        <v>16</v>
      </c>
      <c r="D6" s="111" t="s">
        <v>1</v>
      </c>
      <c r="E6" s="110" t="s">
        <v>5</v>
      </c>
      <c r="F6" s="112" t="s">
        <v>11</v>
      </c>
      <c r="G6" s="120" t="s">
        <v>12</v>
      </c>
      <c r="H6" s="122" t="s">
        <v>9</v>
      </c>
      <c r="I6" s="126" t="s">
        <v>6</v>
      </c>
      <c r="J6" s="120" t="s">
        <v>2</v>
      </c>
      <c r="K6" s="118" t="s">
        <v>3</v>
      </c>
    </row>
    <row r="7" spans="2:11" ht="54.75" customHeight="1">
      <c r="B7" s="110"/>
      <c r="C7" s="109"/>
      <c r="D7" s="111"/>
      <c r="E7" s="110"/>
      <c r="F7" s="113"/>
      <c r="G7" s="121"/>
      <c r="H7" s="123"/>
      <c r="I7" s="127"/>
      <c r="J7" s="121"/>
      <c r="K7" s="119"/>
    </row>
    <row r="8" spans="2:11" ht="15" customHeight="1">
      <c r="B8" s="46">
        <v>1</v>
      </c>
      <c r="C8" s="46">
        <v>120</v>
      </c>
      <c r="D8" s="47" t="s">
        <v>67</v>
      </c>
      <c r="E8" s="39" t="s">
        <v>53</v>
      </c>
      <c r="F8" s="53">
        <v>0</v>
      </c>
      <c r="G8" s="53">
        <v>0.0011574074074074073</v>
      </c>
      <c r="H8" s="55"/>
      <c r="I8" s="56"/>
      <c r="J8" s="60">
        <f aca="true" t="shared" si="0" ref="J8:J29">G8-F8+I8</f>
        <v>0.0011574074074074073</v>
      </c>
      <c r="K8" s="46">
        <v>1</v>
      </c>
    </row>
    <row r="9" spans="2:11" ht="15" customHeight="1">
      <c r="B9" s="46">
        <v>2</v>
      </c>
      <c r="C9" s="46">
        <v>110</v>
      </c>
      <c r="D9" s="49" t="s">
        <v>42</v>
      </c>
      <c r="E9" s="39" t="s">
        <v>53</v>
      </c>
      <c r="F9" s="53">
        <v>0.010416666666666666</v>
      </c>
      <c r="G9" s="54">
        <v>0.011655092592592594</v>
      </c>
      <c r="H9" s="55"/>
      <c r="I9" s="56"/>
      <c r="J9" s="60">
        <f t="shared" si="0"/>
        <v>0.0012384259259259275</v>
      </c>
      <c r="K9" s="46">
        <v>2</v>
      </c>
    </row>
    <row r="10" spans="2:11" ht="15" customHeight="1">
      <c r="B10" s="46">
        <v>3</v>
      </c>
      <c r="C10" s="46">
        <v>115</v>
      </c>
      <c r="D10" s="47" t="s">
        <v>63</v>
      </c>
      <c r="E10" s="39" t="s">
        <v>53</v>
      </c>
      <c r="F10" s="53">
        <v>0.013194444444444444</v>
      </c>
      <c r="G10" s="54">
        <v>0.014537037037037038</v>
      </c>
      <c r="H10" s="55"/>
      <c r="I10" s="56"/>
      <c r="J10" s="60">
        <f t="shared" si="0"/>
        <v>0.0013425925925925931</v>
      </c>
      <c r="K10" s="46">
        <v>3</v>
      </c>
    </row>
    <row r="11" spans="2:11" ht="15" customHeight="1">
      <c r="B11" s="39">
        <v>4</v>
      </c>
      <c r="C11" s="39">
        <v>96</v>
      </c>
      <c r="D11" s="40" t="s">
        <v>54</v>
      </c>
      <c r="E11" s="39" t="s">
        <v>53</v>
      </c>
      <c r="F11" s="53">
        <v>0</v>
      </c>
      <c r="G11" s="54">
        <v>0.001550925925925926</v>
      </c>
      <c r="H11" s="55"/>
      <c r="I11" s="54"/>
      <c r="J11" s="54">
        <f t="shared" si="0"/>
        <v>0.001550925925925926</v>
      </c>
      <c r="K11" s="39">
        <v>4</v>
      </c>
    </row>
    <row r="12" spans="2:11" ht="15" customHeight="1">
      <c r="B12" s="39">
        <v>5</v>
      </c>
      <c r="C12" s="39">
        <v>117</v>
      </c>
      <c r="D12" s="40" t="s">
        <v>65</v>
      </c>
      <c r="E12" s="39" t="s">
        <v>53</v>
      </c>
      <c r="F12" s="53">
        <v>0.014583333333333332</v>
      </c>
      <c r="G12" s="54">
        <v>0.01613425925925926</v>
      </c>
      <c r="H12" s="55"/>
      <c r="I12" s="56"/>
      <c r="J12" s="60">
        <f t="shared" si="0"/>
        <v>0.0015509259259259296</v>
      </c>
      <c r="K12" s="39">
        <v>4</v>
      </c>
    </row>
    <row r="13" spans="2:11" ht="15" customHeight="1">
      <c r="B13" s="39">
        <v>6</v>
      </c>
      <c r="C13" s="39">
        <v>109</v>
      </c>
      <c r="D13" s="41" t="s">
        <v>60</v>
      </c>
      <c r="E13" s="39" t="s">
        <v>53</v>
      </c>
      <c r="F13" s="53">
        <v>0.009722222222222222</v>
      </c>
      <c r="G13" s="54">
        <v>0.011469907407407408</v>
      </c>
      <c r="H13" s="55"/>
      <c r="I13" s="56"/>
      <c r="J13" s="60">
        <f t="shared" si="0"/>
        <v>0.0017476851851851855</v>
      </c>
      <c r="K13" s="39">
        <v>6</v>
      </c>
    </row>
    <row r="14" spans="2:11" ht="15" customHeight="1">
      <c r="B14" s="39">
        <v>7</v>
      </c>
      <c r="C14" s="39">
        <v>118</v>
      </c>
      <c r="D14" s="40" t="s">
        <v>66</v>
      </c>
      <c r="E14" s="39" t="s">
        <v>53</v>
      </c>
      <c r="F14" s="53">
        <v>0.015277777777777777</v>
      </c>
      <c r="G14" s="53">
        <v>0.017233796296296296</v>
      </c>
      <c r="H14" s="55"/>
      <c r="I14" s="56"/>
      <c r="J14" s="60">
        <f t="shared" si="0"/>
        <v>0.0019560185185185184</v>
      </c>
      <c r="K14" s="39">
        <v>7</v>
      </c>
    </row>
    <row r="15" spans="2:11" ht="15" customHeight="1">
      <c r="B15" s="39">
        <v>8</v>
      </c>
      <c r="C15" s="39">
        <v>121</v>
      </c>
      <c r="D15" s="40" t="s">
        <v>136</v>
      </c>
      <c r="E15" s="39" t="s">
        <v>53</v>
      </c>
      <c r="F15" s="53">
        <v>0.017361111111111112</v>
      </c>
      <c r="G15" s="53">
        <v>0.019467592592592595</v>
      </c>
      <c r="H15" s="55"/>
      <c r="I15" s="56"/>
      <c r="J15" s="60">
        <f t="shared" si="0"/>
        <v>0.0021064814814814835</v>
      </c>
      <c r="K15" s="39">
        <v>8</v>
      </c>
    </row>
    <row r="16" spans="2:11" ht="15" customHeight="1">
      <c r="B16" s="58">
        <v>9</v>
      </c>
      <c r="C16" s="39">
        <v>99</v>
      </c>
      <c r="D16" s="40" t="s">
        <v>56</v>
      </c>
      <c r="E16" s="39" t="s">
        <v>53</v>
      </c>
      <c r="F16" s="53">
        <v>0.002777777777777778</v>
      </c>
      <c r="G16" s="54">
        <v>0.005393518518518519</v>
      </c>
      <c r="H16" s="83"/>
      <c r="I16" s="56"/>
      <c r="J16" s="57">
        <f t="shared" si="0"/>
        <v>0.002615740740740741</v>
      </c>
      <c r="K16" s="58">
        <v>9</v>
      </c>
    </row>
    <row r="17" spans="2:11" ht="15" customHeight="1">
      <c r="B17" s="39">
        <v>10</v>
      </c>
      <c r="C17" s="39">
        <v>112</v>
      </c>
      <c r="D17" s="40" t="s">
        <v>61</v>
      </c>
      <c r="E17" s="39" t="s">
        <v>53</v>
      </c>
      <c r="F17" s="53">
        <v>0.011805555555555555</v>
      </c>
      <c r="G17" s="54">
        <v>0.01332175925925926</v>
      </c>
      <c r="H17" s="55">
        <v>1</v>
      </c>
      <c r="I17" s="56"/>
      <c r="J17" s="60">
        <f t="shared" si="0"/>
        <v>0.0015162037037037054</v>
      </c>
      <c r="K17" s="39">
        <v>10</v>
      </c>
    </row>
    <row r="18" spans="2:11" ht="15" customHeight="1">
      <c r="B18" s="58">
        <v>11</v>
      </c>
      <c r="C18" s="39">
        <v>107</v>
      </c>
      <c r="D18" s="41" t="s">
        <v>58</v>
      </c>
      <c r="E18" s="39" t="s">
        <v>53</v>
      </c>
      <c r="F18" s="53">
        <v>0.008333333333333333</v>
      </c>
      <c r="G18" s="54">
        <v>0.010092592592592592</v>
      </c>
      <c r="H18" s="83">
        <v>1</v>
      </c>
      <c r="I18" s="56"/>
      <c r="J18" s="54">
        <f t="shared" si="0"/>
        <v>0.001759259259259259</v>
      </c>
      <c r="K18" s="58">
        <v>11</v>
      </c>
    </row>
    <row r="19" spans="2:11" ht="15" customHeight="1">
      <c r="B19" s="39">
        <v>12</v>
      </c>
      <c r="C19" s="39">
        <v>116</v>
      </c>
      <c r="D19" s="40" t="s">
        <v>64</v>
      </c>
      <c r="E19" s="39" t="s">
        <v>53</v>
      </c>
      <c r="F19" s="53">
        <v>0.013888888888888888</v>
      </c>
      <c r="G19" s="54">
        <v>0.015729166666666666</v>
      </c>
      <c r="H19" s="55">
        <v>1</v>
      </c>
      <c r="I19" s="56"/>
      <c r="J19" s="60">
        <f t="shared" si="0"/>
        <v>0.0018402777777777775</v>
      </c>
      <c r="K19" s="39">
        <v>12</v>
      </c>
    </row>
    <row r="20" spans="2:11" ht="15" customHeight="1">
      <c r="B20" s="39">
        <v>13</v>
      </c>
      <c r="C20" s="39">
        <v>123</v>
      </c>
      <c r="D20" s="40" t="s">
        <v>69</v>
      </c>
      <c r="E20" s="39" t="s">
        <v>53</v>
      </c>
      <c r="F20" s="53">
        <v>0.01875</v>
      </c>
      <c r="G20" s="53">
        <v>0.020590277777777777</v>
      </c>
      <c r="H20" s="55">
        <v>1</v>
      </c>
      <c r="I20" s="56"/>
      <c r="J20" s="60">
        <f t="shared" si="0"/>
        <v>0.0018402777777777775</v>
      </c>
      <c r="K20" s="39">
        <v>12</v>
      </c>
    </row>
    <row r="21" spans="2:11" ht="15" customHeight="1">
      <c r="B21" s="58">
        <v>14</v>
      </c>
      <c r="C21" s="39">
        <v>98</v>
      </c>
      <c r="D21" s="40" t="s">
        <v>55</v>
      </c>
      <c r="E21" s="39" t="s">
        <v>53</v>
      </c>
      <c r="F21" s="53">
        <v>0.0020833333333333333</v>
      </c>
      <c r="G21" s="54">
        <v>0.004340277777777778</v>
      </c>
      <c r="H21" s="83">
        <v>1</v>
      </c>
      <c r="I21" s="56"/>
      <c r="J21" s="57">
        <f t="shared" si="0"/>
        <v>0.0022569444444444447</v>
      </c>
      <c r="K21" s="58">
        <v>14</v>
      </c>
    </row>
    <row r="22" spans="2:11" ht="15" customHeight="1">
      <c r="B22" s="58">
        <v>15</v>
      </c>
      <c r="C22" s="39">
        <v>106</v>
      </c>
      <c r="D22" s="41" t="s">
        <v>57</v>
      </c>
      <c r="E22" s="39" t="s">
        <v>53</v>
      </c>
      <c r="F22" s="53">
        <v>0.007638888888888889</v>
      </c>
      <c r="G22" s="54">
        <v>0.010034722222222221</v>
      </c>
      <c r="H22" s="83">
        <v>1</v>
      </c>
      <c r="I22" s="54"/>
      <c r="J22" s="54">
        <f t="shared" si="0"/>
        <v>0.0023958333333333323</v>
      </c>
      <c r="K22" s="58">
        <v>15</v>
      </c>
    </row>
    <row r="23" spans="2:11" ht="15" customHeight="1">
      <c r="B23" s="58">
        <v>16</v>
      </c>
      <c r="C23" s="39">
        <v>105</v>
      </c>
      <c r="D23" s="40" t="s">
        <v>40</v>
      </c>
      <c r="E23" s="39" t="s">
        <v>53</v>
      </c>
      <c r="F23" s="53">
        <v>0.006944444444444444</v>
      </c>
      <c r="G23" s="54">
        <v>0.010092592592592592</v>
      </c>
      <c r="H23" s="83">
        <v>1</v>
      </c>
      <c r="I23" s="54"/>
      <c r="J23" s="54">
        <f t="shared" si="0"/>
        <v>0.003148148148148148</v>
      </c>
      <c r="K23" s="58">
        <v>16</v>
      </c>
    </row>
    <row r="24" spans="2:11" ht="15" customHeight="1">
      <c r="B24" s="39">
        <v>17</v>
      </c>
      <c r="C24" s="39">
        <v>100</v>
      </c>
      <c r="D24" s="40" t="s">
        <v>38</v>
      </c>
      <c r="E24" s="39" t="s">
        <v>53</v>
      </c>
      <c r="F24" s="53">
        <v>0.003472222222222222</v>
      </c>
      <c r="G24" s="54">
        <v>0.004849537037037037</v>
      </c>
      <c r="H24" s="55">
        <v>2</v>
      </c>
      <c r="I24" s="56"/>
      <c r="J24" s="57">
        <f t="shared" si="0"/>
        <v>0.0013773148148148147</v>
      </c>
      <c r="K24" s="39">
        <v>17</v>
      </c>
    </row>
    <row r="25" spans="2:11" ht="15" customHeight="1">
      <c r="B25" s="58">
        <v>18</v>
      </c>
      <c r="C25" s="39">
        <v>103</v>
      </c>
      <c r="D25" s="40" t="s">
        <v>39</v>
      </c>
      <c r="E25" s="39" t="s">
        <v>53</v>
      </c>
      <c r="F25" s="53">
        <v>0.005555555555555556</v>
      </c>
      <c r="G25" s="54">
        <v>0.007395833333333334</v>
      </c>
      <c r="H25" s="83">
        <v>2</v>
      </c>
      <c r="I25" s="56"/>
      <c r="J25" s="54">
        <f t="shared" si="0"/>
        <v>0.0018402777777777784</v>
      </c>
      <c r="K25" s="58">
        <v>18</v>
      </c>
    </row>
    <row r="26" spans="2:11" ht="15" customHeight="1">
      <c r="B26" s="39">
        <v>19</v>
      </c>
      <c r="C26" s="39">
        <v>124</v>
      </c>
      <c r="D26" s="40" t="s">
        <v>70</v>
      </c>
      <c r="E26" s="39" t="s">
        <v>53</v>
      </c>
      <c r="F26" s="53">
        <v>0.019444444444444445</v>
      </c>
      <c r="G26" s="54">
        <v>0.02189814814814815</v>
      </c>
      <c r="H26" s="55">
        <v>3</v>
      </c>
      <c r="I26" s="56"/>
      <c r="J26" s="60">
        <f t="shared" si="0"/>
        <v>0.0024537037037037045</v>
      </c>
      <c r="K26" s="39">
        <v>19</v>
      </c>
    </row>
    <row r="27" spans="2:11" ht="15" customHeight="1">
      <c r="B27" s="39">
        <v>20</v>
      </c>
      <c r="C27" s="39">
        <v>122</v>
      </c>
      <c r="D27" s="40" t="s">
        <v>68</v>
      </c>
      <c r="E27" s="39" t="s">
        <v>53</v>
      </c>
      <c r="F27" s="53">
        <v>0.018055555555555557</v>
      </c>
      <c r="G27" s="53">
        <v>0.0212962962962963</v>
      </c>
      <c r="H27" s="55">
        <v>5</v>
      </c>
      <c r="I27" s="56"/>
      <c r="J27" s="60">
        <f t="shared" si="0"/>
        <v>0.003240740740740742</v>
      </c>
      <c r="K27" s="39">
        <v>20</v>
      </c>
    </row>
    <row r="28" spans="2:11" ht="15" customHeight="1">
      <c r="B28" s="39">
        <v>21</v>
      </c>
      <c r="C28" s="39">
        <v>108</v>
      </c>
      <c r="D28" s="41" t="s">
        <v>59</v>
      </c>
      <c r="E28" s="39" t="s">
        <v>53</v>
      </c>
      <c r="F28" s="53">
        <v>0.009027777777777779</v>
      </c>
      <c r="G28" s="54">
        <v>0.011770833333333333</v>
      </c>
      <c r="H28" s="55">
        <v>6</v>
      </c>
      <c r="I28" s="56"/>
      <c r="J28" s="60">
        <f t="shared" si="0"/>
        <v>0.002743055555555554</v>
      </c>
      <c r="K28" s="39">
        <v>21</v>
      </c>
    </row>
    <row r="29" spans="2:11" s="42" customFormat="1" ht="15" customHeight="1">
      <c r="B29" s="44">
        <v>22</v>
      </c>
      <c r="C29" s="44">
        <v>113</v>
      </c>
      <c r="D29" s="45" t="s">
        <v>62</v>
      </c>
      <c r="E29" s="44" t="s">
        <v>53</v>
      </c>
      <c r="F29" s="79">
        <v>0</v>
      </c>
      <c r="G29" s="80">
        <v>0.0024305555555555556</v>
      </c>
      <c r="H29" s="81">
        <v>11</v>
      </c>
      <c r="I29" s="80"/>
      <c r="J29" s="84">
        <f t="shared" si="0"/>
        <v>0.0024305555555555556</v>
      </c>
      <c r="K29" s="44">
        <v>22</v>
      </c>
    </row>
    <row r="30" spans="2:11" ht="15">
      <c r="B30" s="82"/>
      <c r="C30" s="82"/>
      <c r="D30" s="82"/>
      <c r="E30" s="82"/>
      <c r="F30" s="82"/>
      <c r="G30" s="82"/>
      <c r="H30" s="82"/>
      <c r="I30" s="82"/>
      <c r="J30" s="82"/>
      <c r="K30" s="82"/>
    </row>
    <row r="31" spans="2:11" ht="19.5" customHeight="1">
      <c r="B31" s="124" t="s">
        <v>142</v>
      </c>
      <c r="C31" s="124"/>
      <c r="D31" s="124"/>
      <c r="E31" s="124"/>
      <c r="F31" s="124"/>
      <c r="G31" s="124"/>
      <c r="H31" s="64"/>
      <c r="I31" s="64"/>
      <c r="J31" s="64"/>
      <c r="K31" s="64"/>
    </row>
    <row r="32" spans="2:11" ht="12" customHeight="1">
      <c r="B32" s="67"/>
      <c r="C32" s="67"/>
      <c r="D32" s="68"/>
      <c r="E32" s="68"/>
      <c r="F32" s="69"/>
      <c r="G32" s="70"/>
      <c r="H32" s="71"/>
      <c r="I32" s="72"/>
      <c r="J32" s="72"/>
      <c r="K32" s="67"/>
    </row>
    <row r="33" spans="2:11" ht="18.75" customHeight="1">
      <c r="B33" s="64" t="s">
        <v>149</v>
      </c>
      <c r="C33" s="64"/>
      <c r="D33" s="64"/>
      <c r="E33" s="85"/>
      <c r="F33" s="64"/>
      <c r="G33" s="64"/>
      <c r="H33" s="64"/>
      <c r="I33" s="73"/>
      <c r="J33" s="73"/>
      <c r="K33" s="64"/>
    </row>
    <row r="43" spans="2:11" ht="12" customHeight="1">
      <c r="B43" s="1"/>
      <c r="C43" s="1"/>
      <c r="D43" s="1"/>
      <c r="E43" s="1"/>
      <c r="F43" s="3"/>
      <c r="G43" s="3"/>
      <c r="H43" s="5"/>
      <c r="I43" s="9"/>
      <c r="J43" s="9"/>
      <c r="K43" s="1"/>
    </row>
    <row r="44" spans="2:11" ht="19.5" customHeight="1">
      <c r="B44" s="125"/>
      <c r="C44" s="125"/>
      <c r="D44" s="125"/>
      <c r="E44" s="125"/>
      <c r="F44" s="125"/>
      <c r="G44" s="125"/>
      <c r="H44" s="17"/>
      <c r="I44" s="17"/>
      <c r="J44" s="17"/>
      <c r="K44" s="17"/>
    </row>
    <row r="45" spans="2:11" ht="12" customHeight="1">
      <c r="B45" s="1"/>
      <c r="C45" s="1"/>
      <c r="D45" s="2"/>
      <c r="E45" s="2"/>
      <c r="F45" s="4"/>
      <c r="G45" s="3"/>
      <c r="H45" s="5"/>
      <c r="I45" s="9"/>
      <c r="J45" s="9"/>
      <c r="K45" s="1"/>
    </row>
    <row r="46" spans="2:11" ht="18.75" customHeight="1">
      <c r="B46" s="17"/>
      <c r="C46" s="17"/>
      <c r="D46" s="17"/>
      <c r="E46" s="38"/>
      <c r="F46" s="17"/>
      <c r="G46" s="17"/>
      <c r="H46" s="17"/>
      <c r="I46" s="18"/>
      <c r="J46" s="18"/>
      <c r="K46" s="17"/>
    </row>
  </sheetData>
  <sheetProtection/>
  <mergeCells count="18">
    <mergeCell ref="H6:H7"/>
    <mergeCell ref="B31:G31"/>
    <mergeCell ref="B44:G44"/>
    <mergeCell ref="B4:D4"/>
    <mergeCell ref="G4:K4"/>
    <mergeCell ref="I6:I7"/>
    <mergeCell ref="J6:J7"/>
    <mergeCell ref="F6:F7"/>
    <mergeCell ref="A1:M1"/>
    <mergeCell ref="A2:M2"/>
    <mergeCell ref="A3:M3"/>
    <mergeCell ref="K6:K7"/>
    <mergeCell ref="B5:K5"/>
    <mergeCell ref="B6:B7"/>
    <mergeCell ref="C6:C7"/>
    <mergeCell ref="D6:D7"/>
    <mergeCell ref="E6:E7"/>
    <mergeCell ref="G6:G7"/>
  </mergeCells>
  <printOptions/>
  <pageMargins left="0.7086614173228347" right="0.7086614173228347" top="0.35433070866141736" bottom="0.35433070866141736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12.7109375" style="0" customWidth="1"/>
    <col min="2" max="2" width="4.28125" style="0" customWidth="1"/>
    <col min="3" max="3" width="5.7109375" style="0" customWidth="1"/>
    <col min="4" max="4" width="23.7109375" style="0" customWidth="1"/>
    <col min="5" max="5" width="11.7109375" style="0" customWidth="1"/>
    <col min="6" max="7" width="7.7109375" style="0" customWidth="1"/>
    <col min="8" max="8" width="5.7109375" style="0" customWidth="1"/>
    <col min="9" max="10" width="7.7109375" style="0" customWidth="1"/>
    <col min="11" max="11" width="14.28125" style="0" customWidth="1"/>
  </cols>
  <sheetData>
    <row r="1" spans="1:13" ht="15">
      <c r="A1" s="95" t="s">
        <v>147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 customHeight="1">
      <c r="A2" s="95" t="s">
        <v>148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24" customHeight="1" thickBot="1">
      <c r="A3" s="96" t="s">
        <v>45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2:11" ht="15.75" customHeight="1" thickTop="1">
      <c r="B4" s="102" t="s">
        <v>46</v>
      </c>
      <c r="C4" s="102"/>
      <c r="D4" s="102"/>
      <c r="E4" s="20"/>
      <c r="F4" s="22"/>
      <c r="G4" s="103" t="s">
        <v>7</v>
      </c>
      <c r="H4" s="103"/>
      <c r="I4" s="103"/>
      <c r="J4" s="103"/>
      <c r="K4" s="103"/>
    </row>
    <row r="5" spans="2:11" ht="23.25" customHeight="1">
      <c r="B5" s="140" t="s">
        <v>50</v>
      </c>
      <c r="C5" s="140"/>
      <c r="D5" s="140"/>
      <c r="E5" s="140"/>
      <c r="F5" s="140"/>
      <c r="G5" s="140"/>
      <c r="H5" s="140"/>
      <c r="I5" s="140"/>
      <c r="J5" s="140"/>
      <c r="K5" s="141"/>
    </row>
    <row r="6" spans="2:11" ht="15" customHeight="1">
      <c r="B6" s="131" t="s">
        <v>0</v>
      </c>
      <c r="C6" s="128" t="s">
        <v>16</v>
      </c>
      <c r="D6" s="130" t="s">
        <v>1</v>
      </c>
      <c r="E6" s="131" t="s">
        <v>5</v>
      </c>
      <c r="F6" s="132" t="s">
        <v>11</v>
      </c>
      <c r="G6" s="134" t="s">
        <v>12</v>
      </c>
      <c r="H6" s="136" t="s">
        <v>9</v>
      </c>
      <c r="I6" s="138" t="s">
        <v>6</v>
      </c>
      <c r="J6" s="134" t="s">
        <v>2</v>
      </c>
      <c r="K6" s="142" t="s">
        <v>3</v>
      </c>
    </row>
    <row r="7" spans="2:11" ht="54.75" customHeight="1">
      <c r="B7" s="131"/>
      <c r="C7" s="129"/>
      <c r="D7" s="130"/>
      <c r="E7" s="131"/>
      <c r="F7" s="133"/>
      <c r="G7" s="135"/>
      <c r="H7" s="137"/>
      <c r="I7" s="139"/>
      <c r="J7" s="135"/>
      <c r="K7" s="143"/>
    </row>
    <row r="8" spans="2:11" s="43" customFormat="1" ht="15" customHeight="1">
      <c r="B8" s="46">
        <v>1</v>
      </c>
      <c r="C8" s="46">
        <v>127</v>
      </c>
      <c r="D8" s="49" t="s">
        <v>51</v>
      </c>
      <c r="E8" s="52" t="s">
        <v>44</v>
      </c>
      <c r="F8" s="54">
        <v>0.001388888888888889</v>
      </c>
      <c r="G8" s="54">
        <v>0.0034375</v>
      </c>
      <c r="H8" s="55"/>
      <c r="I8" s="56"/>
      <c r="J8" s="57">
        <f aca="true" t="shared" si="0" ref="J8:J13">G8-F8+I8</f>
        <v>0.0020486111111111113</v>
      </c>
      <c r="K8" s="46">
        <v>1</v>
      </c>
    </row>
    <row r="9" spans="2:11" s="43" customFormat="1" ht="15" customHeight="1">
      <c r="B9" s="51">
        <v>2</v>
      </c>
      <c r="C9" s="46">
        <v>128</v>
      </c>
      <c r="D9" s="49" t="s">
        <v>22</v>
      </c>
      <c r="E9" s="52" t="s">
        <v>44</v>
      </c>
      <c r="F9" s="54">
        <v>0.0020833333333333333</v>
      </c>
      <c r="G9" s="54">
        <v>0.004270833333333334</v>
      </c>
      <c r="H9" s="55"/>
      <c r="I9" s="56"/>
      <c r="J9" s="57">
        <f t="shared" si="0"/>
        <v>0.0021875000000000006</v>
      </c>
      <c r="K9" s="51">
        <v>2</v>
      </c>
    </row>
    <row r="10" spans="2:11" s="43" customFormat="1" ht="15" customHeight="1">
      <c r="B10" s="46">
        <v>3</v>
      </c>
      <c r="C10" s="46">
        <v>125</v>
      </c>
      <c r="D10" s="93" t="s">
        <v>21</v>
      </c>
      <c r="E10" s="52" t="s">
        <v>44</v>
      </c>
      <c r="F10" s="54">
        <v>0</v>
      </c>
      <c r="G10" s="54">
        <v>0.0026967592592592594</v>
      </c>
      <c r="H10" s="55"/>
      <c r="I10" s="56"/>
      <c r="J10" s="57">
        <f t="shared" si="0"/>
        <v>0.0026967592592592594</v>
      </c>
      <c r="K10" s="46">
        <v>3</v>
      </c>
    </row>
    <row r="11" spans="2:11" ht="15" customHeight="1">
      <c r="B11" s="39">
        <v>4</v>
      </c>
      <c r="C11" s="39">
        <v>129</v>
      </c>
      <c r="D11" s="41" t="s">
        <v>52</v>
      </c>
      <c r="E11" s="39" t="s">
        <v>44</v>
      </c>
      <c r="F11" s="54">
        <v>0.002777777777777778</v>
      </c>
      <c r="G11" s="54">
        <v>0.004513888888888889</v>
      </c>
      <c r="H11" s="55">
        <v>1</v>
      </c>
      <c r="I11" s="56"/>
      <c r="J11" s="60">
        <f t="shared" si="0"/>
        <v>0.0017361111111111114</v>
      </c>
      <c r="K11" s="39">
        <v>4</v>
      </c>
    </row>
    <row r="12" spans="2:11" ht="15" customHeight="1">
      <c r="B12" s="39">
        <v>5</v>
      </c>
      <c r="C12" s="39">
        <v>126</v>
      </c>
      <c r="D12" s="41" t="s">
        <v>43</v>
      </c>
      <c r="E12" s="39" t="s">
        <v>44</v>
      </c>
      <c r="F12" s="54">
        <v>0.0006944444444444445</v>
      </c>
      <c r="G12" s="54">
        <v>0.0026967592592592594</v>
      </c>
      <c r="H12" s="55">
        <v>1</v>
      </c>
      <c r="I12" s="56"/>
      <c r="J12" s="54">
        <f t="shared" si="0"/>
        <v>0.002002314814814815</v>
      </c>
      <c r="K12" s="39">
        <v>5</v>
      </c>
    </row>
    <row r="13" spans="2:11" ht="15" customHeight="1">
      <c r="B13" s="39">
        <v>6</v>
      </c>
      <c r="C13" s="39">
        <v>15</v>
      </c>
      <c r="D13" s="41" t="s">
        <v>134</v>
      </c>
      <c r="E13" s="39" t="s">
        <v>44</v>
      </c>
      <c r="F13" s="54">
        <v>0.003472222222222222</v>
      </c>
      <c r="G13" s="54">
        <v>0.0060648148148148145</v>
      </c>
      <c r="H13" s="55">
        <v>3</v>
      </c>
      <c r="I13" s="56"/>
      <c r="J13" s="94">
        <f t="shared" si="0"/>
        <v>0.0025925925925925925</v>
      </c>
      <c r="K13" s="39">
        <v>6</v>
      </c>
    </row>
    <row r="14" spans="2:11" ht="15"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2:11" ht="15"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2:11" ht="12" customHeight="1"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2:11" ht="12" customHeight="1">
      <c r="B17" s="67"/>
      <c r="C17" s="67"/>
      <c r="D17" s="67"/>
      <c r="E17" s="67"/>
      <c r="F17" s="70"/>
      <c r="G17" s="70"/>
      <c r="H17" s="71"/>
      <c r="I17" s="72"/>
      <c r="J17" s="72"/>
      <c r="K17" s="67"/>
    </row>
    <row r="18" spans="2:11" ht="12" customHeight="1">
      <c r="B18" s="64" t="s">
        <v>144</v>
      </c>
      <c r="C18" s="64"/>
      <c r="D18" s="64"/>
      <c r="E18" s="64"/>
      <c r="F18" s="65"/>
      <c r="G18" s="66"/>
      <c r="H18" s="66"/>
      <c r="I18" s="66"/>
      <c r="J18" s="66"/>
      <c r="K18" s="64"/>
    </row>
    <row r="19" spans="2:11" ht="12" customHeight="1">
      <c r="B19" s="67"/>
      <c r="C19" s="67"/>
      <c r="D19" s="68"/>
      <c r="E19" s="68"/>
      <c r="F19" s="69"/>
      <c r="G19" s="70"/>
      <c r="H19" s="71"/>
      <c r="I19" s="72"/>
      <c r="J19" s="72"/>
      <c r="K19" s="67"/>
    </row>
    <row r="20" spans="2:11" ht="18" customHeight="1">
      <c r="B20" s="64" t="s">
        <v>143</v>
      </c>
      <c r="C20" s="64"/>
      <c r="D20" s="64"/>
      <c r="E20" s="64"/>
      <c r="F20" s="73"/>
      <c r="G20" s="73"/>
      <c r="H20" s="73"/>
      <c r="I20" s="73"/>
      <c r="J20" s="73"/>
      <c r="K20" s="64"/>
    </row>
  </sheetData>
  <sheetProtection/>
  <mergeCells count="16">
    <mergeCell ref="J6:J7"/>
    <mergeCell ref="B5:K5"/>
    <mergeCell ref="B4:D4"/>
    <mergeCell ref="G4:K4"/>
    <mergeCell ref="K6:K7"/>
    <mergeCell ref="B6:B7"/>
    <mergeCell ref="A1:M1"/>
    <mergeCell ref="A2:M2"/>
    <mergeCell ref="A3:M3"/>
    <mergeCell ref="C6:C7"/>
    <mergeCell ref="D6:D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11.8515625" style="0" customWidth="1"/>
    <col min="2" max="2" width="3.7109375" style="0" customWidth="1"/>
    <col min="3" max="3" width="5.7109375" style="0" customWidth="1"/>
    <col min="4" max="4" width="25.28125" style="0" customWidth="1"/>
    <col min="5" max="5" width="11.7109375" style="0" customWidth="1"/>
    <col min="6" max="7" width="7.7109375" style="0" customWidth="1"/>
    <col min="8" max="8" width="5.7109375" style="0" customWidth="1"/>
    <col min="9" max="10" width="7.7109375" style="0" customWidth="1"/>
    <col min="11" max="11" width="13.57421875" style="0" customWidth="1"/>
  </cols>
  <sheetData>
    <row r="1" spans="1:13" ht="15">
      <c r="A1" s="95" t="s">
        <v>147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 customHeight="1">
      <c r="A2" s="95" t="s">
        <v>148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24.75" customHeight="1" thickBot="1">
      <c r="A3" s="96" t="s">
        <v>45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2:11" ht="14.25" customHeight="1" thickTop="1">
      <c r="B4" s="102" t="s">
        <v>46</v>
      </c>
      <c r="C4" s="102"/>
      <c r="D4" s="102"/>
      <c r="E4" s="20"/>
      <c r="F4" s="22"/>
      <c r="G4" s="103" t="s">
        <v>7</v>
      </c>
      <c r="H4" s="103"/>
      <c r="I4" s="103"/>
      <c r="J4" s="103"/>
      <c r="K4" s="103"/>
    </row>
    <row r="5" spans="2:11" ht="21" customHeight="1">
      <c r="B5" s="150" t="s">
        <v>48</v>
      </c>
      <c r="C5" s="150"/>
      <c r="D5" s="150"/>
      <c r="E5" s="150"/>
      <c r="F5" s="150"/>
      <c r="G5" s="150"/>
      <c r="H5" s="150"/>
      <c r="I5" s="150"/>
      <c r="J5" s="150"/>
      <c r="K5" s="151"/>
    </row>
    <row r="6" spans="2:11" ht="15" customHeight="1">
      <c r="B6" s="131" t="s">
        <v>0</v>
      </c>
      <c r="C6" s="128" t="s">
        <v>16</v>
      </c>
      <c r="D6" s="130" t="s">
        <v>1</v>
      </c>
      <c r="E6" s="131" t="s">
        <v>5</v>
      </c>
      <c r="F6" s="132" t="s">
        <v>11</v>
      </c>
      <c r="G6" s="144" t="s">
        <v>12</v>
      </c>
      <c r="H6" s="146" t="s">
        <v>9</v>
      </c>
      <c r="I6" s="148" t="s">
        <v>6</v>
      </c>
      <c r="J6" s="144" t="s">
        <v>2</v>
      </c>
      <c r="K6" s="152" t="s">
        <v>3</v>
      </c>
    </row>
    <row r="7" spans="2:11" ht="54.75" customHeight="1">
      <c r="B7" s="131"/>
      <c r="C7" s="129"/>
      <c r="D7" s="130"/>
      <c r="E7" s="131"/>
      <c r="F7" s="133"/>
      <c r="G7" s="145"/>
      <c r="H7" s="147"/>
      <c r="I7" s="149"/>
      <c r="J7" s="145"/>
      <c r="K7" s="153"/>
    </row>
    <row r="8" spans="2:11" ht="15" customHeight="1">
      <c r="B8" s="46">
        <v>1</v>
      </c>
      <c r="C8" s="46">
        <v>131</v>
      </c>
      <c r="D8" s="49" t="s">
        <v>49</v>
      </c>
      <c r="E8" s="86" t="s">
        <v>47</v>
      </c>
      <c r="F8" s="54">
        <v>0.0006944444444444445</v>
      </c>
      <c r="G8" s="54">
        <v>0.002546296296296296</v>
      </c>
      <c r="H8" s="55"/>
      <c r="I8" s="56"/>
      <c r="J8" s="60">
        <f>G8-F8+I8</f>
        <v>0.0018518518518518515</v>
      </c>
      <c r="K8" s="46">
        <v>1</v>
      </c>
    </row>
    <row r="9" spans="2:11" ht="15" customHeight="1">
      <c r="B9" s="51">
        <v>2</v>
      </c>
      <c r="C9" s="46">
        <v>130</v>
      </c>
      <c r="D9" s="49" t="s">
        <v>24</v>
      </c>
      <c r="E9" s="52" t="s">
        <v>47</v>
      </c>
      <c r="F9" s="54">
        <v>0</v>
      </c>
      <c r="G9" s="54">
        <v>0.0019560185185185184</v>
      </c>
      <c r="H9" s="55"/>
      <c r="I9" s="56"/>
      <c r="J9" s="57">
        <f>G9-F9+I9</f>
        <v>0.0019560185185185184</v>
      </c>
      <c r="K9" s="46">
        <v>2</v>
      </c>
    </row>
    <row r="10" spans="2:11" ht="15" customHeight="1">
      <c r="B10" s="46">
        <v>3</v>
      </c>
      <c r="C10" s="46">
        <v>132</v>
      </c>
      <c r="D10" s="49" t="s">
        <v>25</v>
      </c>
      <c r="E10" s="39" t="s">
        <v>47</v>
      </c>
      <c r="F10" s="54">
        <v>0.001388888888888889</v>
      </c>
      <c r="G10" s="54">
        <v>0.004027777777777778</v>
      </c>
      <c r="H10" s="55">
        <v>2</v>
      </c>
      <c r="I10" s="56"/>
      <c r="J10" s="54">
        <f>G10-F10+I10</f>
        <v>0.0026388888888888885</v>
      </c>
      <c r="K10" s="46">
        <v>3</v>
      </c>
    </row>
    <row r="11" spans="2:11" ht="15"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2:11" ht="12" customHeight="1"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2:11" ht="12" customHeight="1">
      <c r="B13" s="87"/>
      <c r="C13" s="87"/>
      <c r="D13" s="88"/>
      <c r="E13" s="87"/>
      <c r="F13" s="89"/>
      <c r="G13" s="89"/>
      <c r="H13" s="90"/>
      <c r="I13" s="91"/>
      <c r="J13" s="89"/>
      <c r="K13" s="92"/>
    </row>
    <row r="14" spans="2:11" ht="12" customHeight="1">
      <c r="B14" s="67"/>
      <c r="C14" s="67"/>
      <c r="D14" s="67"/>
      <c r="E14" s="67"/>
      <c r="F14" s="70"/>
      <c r="G14" s="70"/>
      <c r="H14" s="71"/>
      <c r="I14" s="72"/>
      <c r="J14" s="72"/>
      <c r="K14" s="67"/>
    </row>
    <row r="15" spans="2:11" ht="15.75" customHeight="1">
      <c r="B15" s="64" t="s">
        <v>146</v>
      </c>
      <c r="C15" s="64"/>
      <c r="D15" s="64"/>
      <c r="E15" s="64"/>
      <c r="F15" s="65"/>
      <c r="G15" s="66"/>
      <c r="H15" s="66"/>
      <c r="I15" s="66"/>
      <c r="J15" s="66"/>
      <c r="K15" s="64"/>
    </row>
    <row r="16" spans="2:11" ht="12" customHeight="1">
      <c r="B16" s="67"/>
      <c r="C16" s="67"/>
      <c r="D16" s="68"/>
      <c r="E16" s="68"/>
      <c r="F16" s="69"/>
      <c r="G16" s="70"/>
      <c r="H16" s="71"/>
      <c r="I16" s="72"/>
      <c r="J16" s="72"/>
      <c r="K16" s="67"/>
    </row>
    <row r="17" spans="2:11" ht="19.5" customHeight="1">
      <c r="B17" s="64" t="s">
        <v>145</v>
      </c>
      <c r="C17" s="64"/>
      <c r="D17" s="64"/>
      <c r="E17" s="64"/>
      <c r="F17" s="73"/>
      <c r="G17" s="73"/>
      <c r="H17" s="73"/>
      <c r="I17" s="73"/>
      <c r="J17" s="73"/>
      <c r="K17" s="64"/>
    </row>
  </sheetData>
  <sheetProtection/>
  <mergeCells count="16">
    <mergeCell ref="H6:H7"/>
    <mergeCell ref="I6:I7"/>
    <mergeCell ref="J6:J7"/>
    <mergeCell ref="B5:K5"/>
    <mergeCell ref="K6:K7"/>
    <mergeCell ref="B6:B7"/>
    <mergeCell ref="A1:M1"/>
    <mergeCell ref="A2:M2"/>
    <mergeCell ref="A3:M3"/>
    <mergeCell ref="B4:D4"/>
    <mergeCell ref="G4:K4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3.7109375" style="0" customWidth="1"/>
    <col min="2" max="2" width="5.7109375" style="0" customWidth="1"/>
    <col min="3" max="3" width="23.7109375" style="0" customWidth="1"/>
    <col min="4" max="4" width="11.7109375" style="0" customWidth="1"/>
    <col min="5" max="5" width="16.7109375" style="0" customWidth="1"/>
    <col min="6" max="7" width="7.7109375" style="0" customWidth="1"/>
    <col min="8" max="8" width="5.7109375" style="0" customWidth="1"/>
    <col min="9" max="10" width="7.7109375" style="0" customWidth="1"/>
    <col min="11" max="11" width="3.7109375" style="0" customWidth="1"/>
  </cols>
  <sheetData>
    <row r="1" spans="1:11" ht="15" customHeight="1">
      <c r="A1" s="154" t="s">
        <v>27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5" customHeight="1">
      <c r="A2" s="155" t="s">
        <v>28</v>
      </c>
      <c r="B2" s="155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5" customHeight="1" thickBot="1">
      <c r="A3" s="157" t="s">
        <v>15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ht="12" customHeight="1" thickTop="1">
      <c r="A4" s="158" t="s">
        <v>14</v>
      </c>
      <c r="B4" s="158"/>
      <c r="C4" s="158"/>
      <c r="D4" s="20"/>
      <c r="E4" s="21"/>
      <c r="F4" s="22"/>
      <c r="G4" s="159" t="s">
        <v>7</v>
      </c>
      <c r="H4" s="159"/>
      <c r="I4" s="159"/>
      <c r="J4" s="159"/>
      <c r="K4" s="159"/>
    </row>
    <row r="5" spans="1:11" ht="13.5" customHeight="1">
      <c r="A5" s="140" t="s">
        <v>17</v>
      </c>
      <c r="B5" s="140"/>
      <c r="C5" s="140"/>
      <c r="D5" s="140"/>
      <c r="E5" s="140"/>
      <c r="F5" s="140"/>
      <c r="G5" s="140"/>
      <c r="H5" s="140"/>
      <c r="I5" s="140"/>
      <c r="J5" s="140"/>
      <c r="K5" s="141"/>
    </row>
    <row r="6" spans="1:11" ht="15" customHeight="1">
      <c r="A6" s="131" t="s">
        <v>0</v>
      </c>
      <c r="B6" s="128" t="s">
        <v>16</v>
      </c>
      <c r="C6" s="130" t="s">
        <v>1</v>
      </c>
      <c r="D6" s="131" t="s">
        <v>5</v>
      </c>
      <c r="E6" s="130" t="s">
        <v>10</v>
      </c>
      <c r="F6" s="132" t="s">
        <v>11</v>
      </c>
      <c r="G6" s="144" t="s">
        <v>12</v>
      </c>
      <c r="H6" s="146" t="s">
        <v>9</v>
      </c>
      <c r="I6" s="148" t="s">
        <v>6</v>
      </c>
      <c r="J6" s="144" t="s">
        <v>2</v>
      </c>
      <c r="K6" s="152" t="s">
        <v>3</v>
      </c>
    </row>
    <row r="7" spans="1:11" ht="54.75" customHeight="1">
      <c r="A7" s="131"/>
      <c r="B7" s="129"/>
      <c r="C7" s="130"/>
      <c r="D7" s="131"/>
      <c r="E7" s="130"/>
      <c r="F7" s="133"/>
      <c r="G7" s="145"/>
      <c r="H7" s="147"/>
      <c r="I7" s="149"/>
      <c r="J7" s="145"/>
      <c r="K7" s="153"/>
    </row>
    <row r="8" spans="1:11" ht="12" customHeight="1">
      <c r="A8" s="10">
        <v>1</v>
      </c>
      <c r="D8" s="11" t="s">
        <v>18</v>
      </c>
      <c r="E8" s="10" t="s">
        <v>26</v>
      </c>
      <c r="F8" s="12">
        <v>0</v>
      </c>
      <c r="G8" s="12">
        <v>0</v>
      </c>
      <c r="H8" s="6"/>
      <c r="I8" s="13">
        <f>H8*TIMEVALUE("00:01:00")</f>
        <v>0</v>
      </c>
      <c r="J8" s="14">
        <f>G8-F8+I8</f>
        <v>0</v>
      </c>
      <c r="K8" s="26"/>
    </row>
    <row r="9" spans="1:11" ht="12" customHeight="1">
      <c r="A9" s="15">
        <v>2</v>
      </c>
      <c r="D9" s="11" t="s">
        <v>18</v>
      </c>
      <c r="E9" s="10" t="s">
        <v>26</v>
      </c>
      <c r="F9" s="12">
        <v>0</v>
      </c>
      <c r="G9" s="12">
        <v>0</v>
      </c>
      <c r="H9" s="7"/>
      <c r="I9" s="13">
        <f>H9*TIMEVALUE("00:01:00")</f>
        <v>0</v>
      </c>
      <c r="J9" s="14">
        <f>G9-F9+I9</f>
        <v>0</v>
      </c>
      <c r="K9" s="26"/>
    </row>
    <row r="10" spans="1:11" ht="12" customHeight="1">
      <c r="A10" s="15">
        <v>3</v>
      </c>
      <c r="B10" s="15"/>
      <c r="C10" s="16"/>
      <c r="D10" s="11" t="s">
        <v>18</v>
      </c>
      <c r="E10" s="15"/>
      <c r="F10" s="12">
        <v>0</v>
      </c>
      <c r="G10" s="12">
        <v>0</v>
      </c>
      <c r="H10" s="7"/>
      <c r="I10" s="13">
        <f aca="true" t="shared" si="0" ref="I10:I27">H10*TIMEVALUE("00:01:00")</f>
        <v>0</v>
      </c>
      <c r="J10" s="28">
        <f>G10-F10+I10</f>
        <v>0</v>
      </c>
      <c r="K10" s="27"/>
    </row>
    <row r="11" spans="1:11" ht="12" customHeight="1">
      <c r="A11" s="15">
        <v>4</v>
      </c>
      <c r="B11" s="15"/>
      <c r="C11" s="16"/>
      <c r="D11" s="11" t="s">
        <v>18</v>
      </c>
      <c r="E11" s="15"/>
      <c r="F11" s="12">
        <v>0</v>
      </c>
      <c r="G11" s="12">
        <v>0</v>
      </c>
      <c r="H11" s="7"/>
      <c r="I11" s="13">
        <f t="shared" si="0"/>
        <v>0</v>
      </c>
      <c r="J11" s="14">
        <f aca="true" t="shared" si="1" ref="J11:J19">G11-F11+I11</f>
        <v>0</v>
      </c>
      <c r="K11" s="27"/>
    </row>
    <row r="12" spans="1:11" ht="12" customHeight="1">
      <c r="A12" s="15">
        <v>5</v>
      </c>
      <c r="B12" s="15"/>
      <c r="C12" s="16"/>
      <c r="D12" s="11" t="s">
        <v>18</v>
      </c>
      <c r="E12" s="15"/>
      <c r="F12" s="12">
        <v>0</v>
      </c>
      <c r="G12" s="12">
        <v>0</v>
      </c>
      <c r="H12" s="7"/>
      <c r="I12" s="13">
        <f t="shared" si="0"/>
        <v>0</v>
      </c>
      <c r="J12" s="14">
        <f t="shared" si="1"/>
        <v>0</v>
      </c>
      <c r="K12" s="27"/>
    </row>
    <row r="13" spans="1:11" ht="12" customHeight="1">
      <c r="A13" s="15">
        <v>6</v>
      </c>
      <c r="B13" s="15"/>
      <c r="C13" s="16"/>
      <c r="D13" s="11" t="s">
        <v>18</v>
      </c>
      <c r="E13" s="15"/>
      <c r="F13" s="12">
        <v>0</v>
      </c>
      <c r="G13" s="12">
        <v>0</v>
      </c>
      <c r="H13" s="7"/>
      <c r="I13" s="13">
        <f t="shared" si="0"/>
        <v>0</v>
      </c>
      <c r="J13" s="14">
        <f t="shared" si="1"/>
        <v>0</v>
      </c>
      <c r="K13" s="27"/>
    </row>
    <row r="14" spans="1:11" ht="12" customHeight="1">
      <c r="A14" s="15">
        <v>7</v>
      </c>
      <c r="B14" s="15"/>
      <c r="C14" s="16"/>
      <c r="D14" s="11" t="s">
        <v>18</v>
      </c>
      <c r="E14" s="15"/>
      <c r="F14" s="12">
        <v>0</v>
      </c>
      <c r="G14" s="12">
        <v>0</v>
      </c>
      <c r="H14" s="7"/>
      <c r="I14" s="13">
        <f t="shared" si="0"/>
        <v>0</v>
      </c>
      <c r="J14" s="14">
        <f t="shared" si="1"/>
        <v>0</v>
      </c>
      <c r="K14" s="27"/>
    </row>
    <row r="15" spans="1:11" ht="12" customHeight="1">
      <c r="A15" s="15">
        <v>8</v>
      </c>
      <c r="B15" s="15"/>
      <c r="C15" s="16"/>
      <c r="D15" s="11" t="s">
        <v>18</v>
      </c>
      <c r="E15" s="15"/>
      <c r="F15" s="12">
        <v>0</v>
      </c>
      <c r="G15" s="12">
        <v>0</v>
      </c>
      <c r="H15" s="7"/>
      <c r="I15" s="13">
        <f t="shared" si="0"/>
        <v>0</v>
      </c>
      <c r="J15" s="14">
        <f t="shared" si="1"/>
        <v>0</v>
      </c>
      <c r="K15" s="27"/>
    </row>
    <row r="16" spans="1:11" ht="12" customHeight="1">
      <c r="A16" s="15">
        <v>9</v>
      </c>
      <c r="B16" s="15"/>
      <c r="C16" s="16"/>
      <c r="D16" s="11" t="s">
        <v>18</v>
      </c>
      <c r="E16" s="15"/>
      <c r="F16" s="12">
        <v>0</v>
      </c>
      <c r="G16" s="12">
        <v>0</v>
      </c>
      <c r="H16" s="7"/>
      <c r="I16" s="13">
        <f t="shared" si="0"/>
        <v>0</v>
      </c>
      <c r="J16" s="14">
        <f t="shared" si="1"/>
        <v>0</v>
      </c>
      <c r="K16" s="27"/>
    </row>
    <row r="17" spans="1:11" ht="12" customHeight="1">
      <c r="A17" s="15">
        <v>10</v>
      </c>
      <c r="B17" s="15"/>
      <c r="C17" s="16"/>
      <c r="D17" s="11" t="s">
        <v>18</v>
      </c>
      <c r="E17" s="15"/>
      <c r="F17" s="12">
        <v>0</v>
      </c>
      <c r="G17" s="12">
        <v>0</v>
      </c>
      <c r="H17" s="7"/>
      <c r="I17" s="13">
        <f t="shared" si="0"/>
        <v>0</v>
      </c>
      <c r="J17" s="14">
        <f t="shared" si="1"/>
        <v>0</v>
      </c>
      <c r="K17" s="27"/>
    </row>
    <row r="18" spans="1:11" ht="12" customHeight="1">
      <c r="A18" s="15">
        <v>11</v>
      </c>
      <c r="B18" s="15"/>
      <c r="C18" s="16"/>
      <c r="D18" s="11" t="s">
        <v>18</v>
      </c>
      <c r="E18" s="15"/>
      <c r="F18" s="12">
        <v>0</v>
      </c>
      <c r="G18" s="12">
        <v>0</v>
      </c>
      <c r="H18" s="7"/>
      <c r="I18" s="13">
        <f t="shared" si="0"/>
        <v>0</v>
      </c>
      <c r="J18" s="14">
        <f t="shared" si="1"/>
        <v>0</v>
      </c>
      <c r="K18" s="27"/>
    </row>
    <row r="19" spans="1:11" ht="12" customHeight="1">
      <c r="A19" s="15">
        <v>12</v>
      </c>
      <c r="B19" s="15"/>
      <c r="C19" s="16"/>
      <c r="D19" s="11" t="s">
        <v>18</v>
      </c>
      <c r="E19" s="15"/>
      <c r="F19" s="12">
        <v>0</v>
      </c>
      <c r="G19" s="12">
        <v>0</v>
      </c>
      <c r="H19" s="7"/>
      <c r="I19" s="13">
        <f t="shared" si="0"/>
        <v>0</v>
      </c>
      <c r="J19" s="14">
        <f t="shared" si="1"/>
        <v>0</v>
      </c>
      <c r="K19" s="27"/>
    </row>
    <row r="20" spans="1:11" ht="12" customHeight="1">
      <c r="A20" s="15">
        <v>13</v>
      </c>
      <c r="B20" s="15"/>
      <c r="C20" s="16"/>
      <c r="D20" s="11" t="s">
        <v>18</v>
      </c>
      <c r="E20" s="15"/>
      <c r="F20" s="12">
        <v>0</v>
      </c>
      <c r="G20" s="12">
        <v>0</v>
      </c>
      <c r="H20" s="7"/>
      <c r="I20" s="13">
        <f t="shared" si="0"/>
        <v>0</v>
      </c>
      <c r="J20" s="12">
        <f>G20-F20+I20</f>
        <v>0</v>
      </c>
      <c r="K20" s="27"/>
    </row>
    <row r="21" spans="1:11" ht="12" customHeight="1">
      <c r="A21" s="15">
        <v>14</v>
      </c>
      <c r="B21" s="15"/>
      <c r="C21" s="16"/>
      <c r="D21" s="11" t="s">
        <v>18</v>
      </c>
      <c r="E21" s="15"/>
      <c r="F21" s="12">
        <v>0</v>
      </c>
      <c r="G21" s="12">
        <v>0</v>
      </c>
      <c r="H21" s="7"/>
      <c r="I21" s="13">
        <f t="shared" si="0"/>
        <v>0</v>
      </c>
      <c r="J21" s="12">
        <f aca="true" t="shared" si="2" ref="J21:J27">G21-F21+I21</f>
        <v>0</v>
      </c>
      <c r="K21" s="27"/>
    </row>
    <row r="22" spans="1:11" ht="12" customHeight="1">
      <c r="A22" s="15">
        <v>15</v>
      </c>
      <c r="B22" s="15"/>
      <c r="C22" s="16"/>
      <c r="D22" s="11" t="s">
        <v>18</v>
      </c>
      <c r="E22" s="15"/>
      <c r="F22" s="12">
        <v>0</v>
      </c>
      <c r="G22" s="12">
        <v>0</v>
      </c>
      <c r="H22" s="7"/>
      <c r="I22" s="13">
        <f t="shared" si="0"/>
        <v>0</v>
      </c>
      <c r="J22" s="12">
        <f t="shared" si="2"/>
        <v>0</v>
      </c>
      <c r="K22" s="27"/>
    </row>
    <row r="23" spans="1:11" ht="12" customHeight="1">
      <c r="A23" s="15">
        <v>16</v>
      </c>
      <c r="B23" s="15"/>
      <c r="C23" s="16"/>
      <c r="D23" s="11" t="s">
        <v>18</v>
      </c>
      <c r="E23" s="15"/>
      <c r="F23" s="12">
        <v>0</v>
      </c>
      <c r="G23" s="12">
        <v>0</v>
      </c>
      <c r="H23" s="7"/>
      <c r="I23" s="13">
        <f t="shared" si="0"/>
        <v>0</v>
      </c>
      <c r="J23" s="12">
        <f t="shared" si="2"/>
        <v>0</v>
      </c>
      <c r="K23" s="27"/>
    </row>
    <row r="24" spans="1:11" ht="12" customHeight="1">
      <c r="A24" s="15">
        <v>17</v>
      </c>
      <c r="B24" s="15"/>
      <c r="C24" s="16"/>
      <c r="D24" s="11" t="s">
        <v>18</v>
      </c>
      <c r="E24" s="15"/>
      <c r="F24" s="12">
        <v>0</v>
      </c>
      <c r="G24" s="12">
        <v>0</v>
      </c>
      <c r="H24" s="7"/>
      <c r="I24" s="13">
        <f t="shared" si="0"/>
        <v>0</v>
      </c>
      <c r="J24" s="12">
        <f t="shared" si="2"/>
        <v>0</v>
      </c>
      <c r="K24" s="27"/>
    </row>
    <row r="25" spans="1:11" ht="12" customHeight="1">
      <c r="A25" s="15">
        <v>18</v>
      </c>
      <c r="B25" s="15"/>
      <c r="C25" s="16"/>
      <c r="D25" s="11" t="s">
        <v>18</v>
      </c>
      <c r="E25" s="15"/>
      <c r="F25" s="12">
        <v>0</v>
      </c>
      <c r="G25" s="12">
        <v>0</v>
      </c>
      <c r="H25" s="7"/>
      <c r="I25" s="13">
        <f t="shared" si="0"/>
        <v>0</v>
      </c>
      <c r="J25" s="12">
        <f t="shared" si="2"/>
        <v>0</v>
      </c>
      <c r="K25" s="27"/>
    </row>
    <row r="26" spans="1:11" ht="12" customHeight="1">
      <c r="A26" s="15">
        <v>19</v>
      </c>
      <c r="B26" s="15"/>
      <c r="C26" s="16"/>
      <c r="D26" s="11" t="s">
        <v>18</v>
      </c>
      <c r="E26" s="15"/>
      <c r="F26" s="12">
        <v>0</v>
      </c>
      <c r="G26" s="12">
        <v>0</v>
      </c>
      <c r="H26" s="7"/>
      <c r="I26" s="13">
        <f t="shared" si="0"/>
        <v>0</v>
      </c>
      <c r="J26" s="12">
        <f t="shared" si="2"/>
        <v>0</v>
      </c>
      <c r="K26" s="27"/>
    </row>
    <row r="27" spans="1:11" ht="12" customHeight="1">
      <c r="A27" s="37">
        <v>20</v>
      </c>
      <c r="B27" s="36"/>
      <c r="C27" s="36"/>
      <c r="D27" s="15" t="s">
        <v>18</v>
      </c>
      <c r="E27" s="36"/>
      <c r="F27" s="12">
        <v>0</v>
      </c>
      <c r="G27" s="12">
        <v>0</v>
      </c>
      <c r="H27" s="36"/>
      <c r="I27" s="13">
        <f t="shared" si="0"/>
        <v>0</v>
      </c>
      <c r="J27" s="12">
        <f t="shared" si="2"/>
        <v>0</v>
      </c>
      <c r="K27" s="36"/>
    </row>
    <row r="28" spans="1:11" ht="12" customHeight="1">
      <c r="A28" s="30"/>
      <c r="B28" s="30"/>
      <c r="C28" s="31"/>
      <c r="D28" s="30"/>
      <c r="E28" s="30"/>
      <c r="F28" s="32"/>
      <c r="G28" s="32"/>
      <c r="H28" s="33"/>
      <c r="I28" s="34"/>
      <c r="J28" s="32"/>
      <c r="K28" s="35"/>
    </row>
    <row r="29" spans="1:11" ht="12" customHeight="1">
      <c r="A29" s="1"/>
      <c r="B29" s="1"/>
      <c r="C29" s="1"/>
      <c r="D29" s="1"/>
      <c r="E29" s="1"/>
      <c r="F29" s="3"/>
      <c r="G29" s="3"/>
      <c r="H29" s="5"/>
      <c r="I29" s="9"/>
      <c r="J29" s="9"/>
      <c r="K29" s="1"/>
    </row>
    <row r="30" spans="1:11" ht="12" customHeight="1">
      <c r="A30" s="17" t="s">
        <v>29</v>
      </c>
      <c r="B30" s="17"/>
      <c r="C30" s="17"/>
      <c r="D30" s="17"/>
      <c r="E30" s="25"/>
      <c r="F30" s="29"/>
      <c r="G30" s="8"/>
      <c r="H30" s="8"/>
      <c r="I30" s="8"/>
      <c r="J30" s="8"/>
      <c r="K30" s="17"/>
    </row>
    <row r="31" spans="1:11" ht="12" customHeight="1">
      <c r="A31" s="1"/>
      <c r="B31" s="1"/>
      <c r="C31" s="2"/>
      <c r="D31" s="2"/>
      <c r="E31" s="2"/>
      <c r="F31" s="4"/>
      <c r="G31" s="3"/>
      <c r="H31" s="5"/>
      <c r="I31" s="9"/>
      <c r="J31" s="9"/>
      <c r="K31" s="1"/>
    </row>
    <row r="32" spans="1:11" ht="12" customHeight="1">
      <c r="A32" s="17" t="s">
        <v>4</v>
      </c>
      <c r="B32" s="17"/>
      <c r="C32" s="17"/>
      <c r="D32" s="17"/>
      <c r="E32" s="116" t="s">
        <v>8</v>
      </c>
      <c r="F32" s="116"/>
      <c r="G32" s="116"/>
      <c r="H32" s="116"/>
      <c r="I32" s="18"/>
      <c r="J32" s="18"/>
      <c r="K32" s="17"/>
    </row>
  </sheetData>
  <sheetProtection/>
  <mergeCells count="18">
    <mergeCell ref="J6:J7"/>
    <mergeCell ref="B6:B7"/>
    <mergeCell ref="C6:C7"/>
    <mergeCell ref="D6:D7"/>
    <mergeCell ref="E6:E7"/>
    <mergeCell ref="G6:G7"/>
    <mergeCell ref="H6:H7"/>
    <mergeCell ref="F6:F7"/>
    <mergeCell ref="K6:K7"/>
    <mergeCell ref="E32:H32"/>
    <mergeCell ref="A1:K1"/>
    <mergeCell ref="A2:K2"/>
    <mergeCell ref="A3:K3"/>
    <mergeCell ref="A4:C4"/>
    <mergeCell ref="G4:K4"/>
    <mergeCell ref="A5:K5"/>
    <mergeCell ref="A6:A7"/>
    <mergeCell ref="I6:I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7">
      <selection activeCell="C39" sqref="C39"/>
    </sheetView>
  </sheetViews>
  <sheetFormatPr defaultColWidth="9.140625" defaultRowHeight="15"/>
  <cols>
    <col min="1" max="1" width="3.7109375" style="0" customWidth="1"/>
    <col min="2" max="2" width="5.7109375" style="0" customWidth="1"/>
    <col min="3" max="3" width="23.7109375" style="0" customWidth="1"/>
    <col min="4" max="4" width="11.7109375" style="0" customWidth="1"/>
    <col min="5" max="5" width="16.7109375" style="0" customWidth="1"/>
    <col min="6" max="7" width="7.7109375" style="0" customWidth="1"/>
    <col min="8" max="8" width="5.7109375" style="0" customWidth="1"/>
    <col min="9" max="10" width="7.7109375" style="0" customWidth="1"/>
    <col min="11" max="11" width="3.7109375" style="0" customWidth="1"/>
  </cols>
  <sheetData>
    <row r="1" spans="1:11" ht="15">
      <c r="A1" s="154" t="s">
        <v>27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5" customHeight="1">
      <c r="A2" s="155" t="s">
        <v>28</v>
      </c>
      <c r="B2" s="155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5" customHeight="1" thickBot="1">
      <c r="A3" s="157" t="s">
        <v>15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ht="12" customHeight="1" thickTop="1">
      <c r="A4" s="158" t="s">
        <v>14</v>
      </c>
      <c r="B4" s="158"/>
      <c r="C4" s="158"/>
      <c r="D4" s="20"/>
      <c r="E4" s="21"/>
      <c r="F4" s="22"/>
      <c r="G4" s="159" t="s">
        <v>7</v>
      </c>
      <c r="H4" s="159"/>
      <c r="I4" s="159"/>
      <c r="J4" s="159"/>
      <c r="K4" s="159"/>
    </row>
    <row r="5" spans="1:11" ht="13.5" customHeight="1">
      <c r="A5" s="140" t="s">
        <v>19</v>
      </c>
      <c r="B5" s="140"/>
      <c r="C5" s="140"/>
      <c r="D5" s="140"/>
      <c r="E5" s="140"/>
      <c r="F5" s="140"/>
      <c r="G5" s="140"/>
      <c r="H5" s="140"/>
      <c r="I5" s="140"/>
      <c r="J5" s="140"/>
      <c r="K5" s="141"/>
    </row>
    <row r="6" spans="1:11" ht="15">
      <c r="A6" s="131" t="s">
        <v>0</v>
      </c>
      <c r="B6" s="128" t="s">
        <v>16</v>
      </c>
      <c r="C6" s="130" t="s">
        <v>1</v>
      </c>
      <c r="D6" s="131" t="s">
        <v>5</v>
      </c>
      <c r="E6" s="130" t="s">
        <v>10</v>
      </c>
      <c r="F6" s="132" t="s">
        <v>11</v>
      </c>
      <c r="G6" s="144" t="s">
        <v>12</v>
      </c>
      <c r="H6" s="146" t="s">
        <v>9</v>
      </c>
      <c r="I6" s="148" t="s">
        <v>6</v>
      </c>
      <c r="J6" s="144" t="s">
        <v>2</v>
      </c>
      <c r="K6" s="152" t="s">
        <v>3</v>
      </c>
    </row>
    <row r="7" spans="1:11" ht="54.75" customHeight="1">
      <c r="A7" s="131"/>
      <c r="B7" s="129"/>
      <c r="C7" s="130"/>
      <c r="D7" s="131"/>
      <c r="E7" s="130"/>
      <c r="F7" s="133"/>
      <c r="G7" s="145"/>
      <c r="H7" s="147"/>
      <c r="I7" s="149"/>
      <c r="J7" s="145"/>
      <c r="K7" s="153"/>
    </row>
    <row r="8" spans="1:11" ht="12" customHeight="1">
      <c r="A8" s="10">
        <v>1</v>
      </c>
      <c r="B8" s="10"/>
      <c r="D8" s="11" t="s">
        <v>18</v>
      </c>
      <c r="F8" s="12">
        <v>0</v>
      </c>
      <c r="G8" s="12">
        <v>0</v>
      </c>
      <c r="H8" s="6"/>
      <c r="I8" s="13">
        <f>H8*TIMEVALUE("00:01:00")</f>
        <v>0</v>
      </c>
      <c r="J8" s="14">
        <f>G8-F8+I8</f>
        <v>0</v>
      </c>
      <c r="K8" s="26"/>
    </row>
    <row r="9" spans="1:11" ht="12" customHeight="1">
      <c r="A9" s="15">
        <v>2</v>
      </c>
      <c r="B9" s="15"/>
      <c r="C9" s="16"/>
      <c r="D9" s="11" t="s">
        <v>18</v>
      </c>
      <c r="E9" s="10" t="s">
        <v>13</v>
      </c>
      <c r="F9" s="12">
        <v>0</v>
      </c>
      <c r="G9" s="12">
        <v>0</v>
      </c>
      <c r="H9" s="7"/>
      <c r="I9" s="13">
        <f>H9*TIMEVALUE("00:01:00")</f>
        <v>0</v>
      </c>
      <c r="J9" s="14">
        <f>G9-F9+I9</f>
        <v>0</v>
      </c>
      <c r="K9" s="26"/>
    </row>
    <row r="10" spans="1:11" ht="12" customHeight="1">
      <c r="A10" s="15">
        <v>3</v>
      </c>
      <c r="B10" s="15"/>
      <c r="C10" s="16"/>
      <c r="D10" s="11" t="s">
        <v>18</v>
      </c>
      <c r="E10" s="15"/>
      <c r="F10" s="12">
        <v>0</v>
      </c>
      <c r="G10" s="12">
        <v>0</v>
      </c>
      <c r="H10" s="7"/>
      <c r="I10" s="13">
        <f aca="true" t="shared" si="0" ref="I10:I27">H10*TIMEVALUE("00:01:00")</f>
        <v>0</v>
      </c>
      <c r="J10" s="28">
        <f>G10-F10+I10</f>
        <v>0</v>
      </c>
      <c r="K10" s="27"/>
    </row>
    <row r="11" spans="1:11" ht="12" customHeight="1">
      <c r="A11" s="15">
        <v>4</v>
      </c>
      <c r="B11" s="15"/>
      <c r="C11" s="16"/>
      <c r="D11" s="11" t="s">
        <v>18</v>
      </c>
      <c r="E11" s="15"/>
      <c r="F11" s="12">
        <v>0</v>
      </c>
      <c r="G11" s="12">
        <v>0</v>
      </c>
      <c r="H11" s="7"/>
      <c r="I11" s="13">
        <f t="shared" si="0"/>
        <v>0</v>
      </c>
      <c r="J11" s="14">
        <f aca="true" t="shared" si="1" ref="J11:J19">G11-F11+I11</f>
        <v>0</v>
      </c>
      <c r="K11" s="27"/>
    </row>
    <row r="12" spans="1:11" ht="12" customHeight="1">
      <c r="A12" s="15">
        <v>5</v>
      </c>
      <c r="B12" s="15"/>
      <c r="C12" s="16"/>
      <c r="D12" s="11" t="s">
        <v>18</v>
      </c>
      <c r="E12" s="15"/>
      <c r="F12" s="12">
        <v>0</v>
      </c>
      <c r="G12" s="12">
        <v>0</v>
      </c>
      <c r="H12" s="7"/>
      <c r="I12" s="13">
        <f t="shared" si="0"/>
        <v>0</v>
      </c>
      <c r="J12" s="14">
        <f t="shared" si="1"/>
        <v>0</v>
      </c>
      <c r="K12" s="27"/>
    </row>
    <row r="13" spans="1:11" ht="12" customHeight="1">
      <c r="A13" s="15">
        <v>6</v>
      </c>
      <c r="B13" s="15"/>
      <c r="C13" s="16"/>
      <c r="D13" s="11" t="s">
        <v>18</v>
      </c>
      <c r="E13" s="15"/>
      <c r="F13" s="12">
        <v>0</v>
      </c>
      <c r="G13" s="12">
        <v>0</v>
      </c>
      <c r="H13" s="7"/>
      <c r="I13" s="13">
        <f t="shared" si="0"/>
        <v>0</v>
      </c>
      <c r="J13" s="14">
        <f t="shared" si="1"/>
        <v>0</v>
      </c>
      <c r="K13" s="27"/>
    </row>
    <row r="14" spans="1:11" ht="12" customHeight="1">
      <c r="A14" s="15">
        <v>7</v>
      </c>
      <c r="B14" s="15"/>
      <c r="C14" s="16"/>
      <c r="D14" s="11" t="s">
        <v>18</v>
      </c>
      <c r="E14" s="15"/>
      <c r="F14" s="12">
        <v>0</v>
      </c>
      <c r="G14" s="12">
        <v>0</v>
      </c>
      <c r="H14" s="7"/>
      <c r="I14" s="13">
        <f t="shared" si="0"/>
        <v>0</v>
      </c>
      <c r="J14" s="14">
        <f t="shared" si="1"/>
        <v>0</v>
      </c>
      <c r="K14" s="27"/>
    </row>
    <row r="15" spans="1:11" ht="12" customHeight="1">
      <c r="A15" s="15">
        <v>8</v>
      </c>
      <c r="B15" s="15"/>
      <c r="C15" s="16"/>
      <c r="D15" s="11" t="s">
        <v>18</v>
      </c>
      <c r="E15" s="15"/>
      <c r="F15" s="12">
        <v>0</v>
      </c>
      <c r="G15" s="12">
        <v>0</v>
      </c>
      <c r="H15" s="7"/>
      <c r="I15" s="13">
        <f t="shared" si="0"/>
        <v>0</v>
      </c>
      <c r="J15" s="14">
        <f t="shared" si="1"/>
        <v>0</v>
      </c>
      <c r="K15" s="27"/>
    </row>
    <row r="16" spans="1:11" ht="12" customHeight="1">
      <c r="A16" s="15">
        <v>9</v>
      </c>
      <c r="B16" s="15"/>
      <c r="C16" s="16"/>
      <c r="D16" s="11" t="s">
        <v>18</v>
      </c>
      <c r="E16" s="15"/>
      <c r="F16" s="12">
        <v>0</v>
      </c>
      <c r="G16" s="12">
        <v>0</v>
      </c>
      <c r="H16" s="7"/>
      <c r="I16" s="13">
        <f t="shared" si="0"/>
        <v>0</v>
      </c>
      <c r="J16" s="14">
        <f t="shared" si="1"/>
        <v>0</v>
      </c>
      <c r="K16" s="27"/>
    </row>
    <row r="17" spans="1:11" ht="12" customHeight="1">
      <c r="A17" s="15">
        <v>10</v>
      </c>
      <c r="B17" s="15"/>
      <c r="C17" s="16"/>
      <c r="D17" s="11" t="s">
        <v>18</v>
      </c>
      <c r="E17" s="15"/>
      <c r="F17" s="12">
        <v>0</v>
      </c>
      <c r="G17" s="12">
        <v>0</v>
      </c>
      <c r="H17" s="7"/>
      <c r="I17" s="13">
        <f t="shared" si="0"/>
        <v>0</v>
      </c>
      <c r="J17" s="14">
        <f t="shared" si="1"/>
        <v>0</v>
      </c>
      <c r="K17" s="27"/>
    </row>
    <row r="18" spans="1:11" ht="12" customHeight="1">
      <c r="A18" s="15">
        <v>11</v>
      </c>
      <c r="B18" s="15"/>
      <c r="C18" s="16"/>
      <c r="D18" s="11" t="s">
        <v>18</v>
      </c>
      <c r="E18" s="15"/>
      <c r="F18" s="12">
        <v>0</v>
      </c>
      <c r="G18" s="12">
        <v>0</v>
      </c>
      <c r="H18" s="7"/>
      <c r="I18" s="13">
        <f t="shared" si="0"/>
        <v>0</v>
      </c>
      <c r="J18" s="14">
        <f t="shared" si="1"/>
        <v>0</v>
      </c>
      <c r="K18" s="27"/>
    </row>
    <row r="19" spans="1:11" ht="12" customHeight="1">
      <c r="A19" s="15">
        <v>12</v>
      </c>
      <c r="B19" s="15"/>
      <c r="C19" s="16"/>
      <c r="D19" s="11" t="s">
        <v>18</v>
      </c>
      <c r="E19" s="15"/>
      <c r="F19" s="12">
        <v>0</v>
      </c>
      <c r="G19" s="12">
        <v>0</v>
      </c>
      <c r="H19" s="7"/>
      <c r="I19" s="13">
        <f t="shared" si="0"/>
        <v>0</v>
      </c>
      <c r="J19" s="14">
        <f t="shared" si="1"/>
        <v>0</v>
      </c>
      <c r="K19" s="27"/>
    </row>
    <row r="20" spans="1:11" ht="12" customHeight="1">
      <c r="A20" s="15">
        <v>13</v>
      </c>
      <c r="B20" s="15"/>
      <c r="C20" s="16"/>
      <c r="D20" s="11" t="s">
        <v>18</v>
      </c>
      <c r="E20" s="15"/>
      <c r="F20" s="12">
        <v>0</v>
      </c>
      <c r="G20" s="12">
        <v>0</v>
      </c>
      <c r="H20" s="7"/>
      <c r="I20" s="13">
        <f t="shared" si="0"/>
        <v>0</v>
      </c>
      <c r="J20" s="12">
        <f>G20-F20+I20</f>
        <v>0</v>
      </c>
      <c r="K20" s="27"/>
    </row>
    <row r="21" spans="1:11" ht="12" customHeight="1">
      <c r="A21" s="15">
        <v>14</v>
      </c>
      <c r="B21" s="15"/>
      <c r="C21" s="16"/>
      <c r="D21" s="11" t="s">
        <v>18</v>
      </c>
      <c r="E21" s="15"/>
      <c r="F21" s="12">
        <v>0</v>
      </c>
      <c r="G21" s="12">
        <v>0</v>
      </c>
      <c r="H21" s="7"/>
      <c r="I21" s="13">
        <f t="shared" si="0"/>
        <v>0</v>
      </c>
      <c r="J21" s="12">
        <f aca="true" t="shared" si="2" ref="J21:J27">G21-F21+I21</f>
        <v>0</v>
      </c>
      <c r="K21" s="27"/>
    </row>
    <row r="22" spans="1:11" ht="12" customHeight="1">
      <c r="A22" s="15">
        <v>15</v>
      </c>
      <c r="B22" s="15"/>
      <c r="C22" s="16"/>
      <c r="D22" s="11" t="s">
        <v>18</v>
      </c>
      <c r="E22" s="15"/>
      <c r="F22" s="12">
        <v>0</v>
      </c>
      <c r="G22" s="12">
        <v>0</v>
      </c>
      <c r="H22" s="7"/>
      <c r="I22" s="13">
        <f t="shared" si="0"/>
        <v>0</v>
      </c>
      <c r="J22" s="12">
        <f t="shared" si="2"/>
        <v>0</v>
      </c>
      <c r="K22" s="27"/>
    </row>
    <row r="23" spans="1:11" ht="12" customHeight="1">
      <c r="A23" s="15">
        <v>16</v>
      </c>
      <c r="B23" s="15"/>
      <c r="C23" s="16"/>
      <c r="D23" s="11" t="s">
        <v>18</v>
      </c>
      <c r="E23" s="15"/>
      <c r="F23" s="12">
        <v>0</v>
      </c>
      <c r="G23" s="12">
        <v>0</v>
      </c>
      <c r="H23" s="7"/>
      <c r="I23" s="13">
        <f t="shared" si="0"/>
        <v>0</v>
      </c>
      <c r="J23" s="12">
        <f t="shared" si="2"/>
        <v>0</v>
      </c>
      <c r="K23" s="27"/>
    </row>
    <row r="24" spans="1:11" ht="12" customHeight="1">
      <c r="A24" s="15">
        <v>17</v>
      </c>
      <c r="B24" s="15"/>
      <c r="C24" s="16"/>
      <c r="D24" s="11" t="s">
        <v>18</v>
      </c>
      <c r="E24" s="15"/>
      <c r="F24" s="12">
        <v>0</v>
      </c>
      <c r="G24" s="12">
        <v>0</v>
      </c>
      <c r="H24" s="7"/>
      <c r="I24" s="13">
        <f t="shared" si="0"/>
        <v>0</v>
      </c>
      <c r="J24" s="12">
        <f t="shared" si="2"/>
        <v>0</v>
      </c>
      <c r="K24" s="27"/>
    </row>
    <row r="25" spans="1:11" ht="12" customHeight="1">
      <c r="A25" s="15">
        <v>18</v>
      </c>
      <c r="B25" s="15"/>
      <c r="C25" s="16"/>
      <c r="D25" s="11" t="s">
        <v>18</v>
      </c>
      <c r="E25" s="15"/>
      <c r="F25" s="12">
        <v>0</v>
      </c>
      <c r="G25" s="12">
        <v>0</v>
      </c>
      <c r="H25" s="7"/>
      <c r="I25" s="13">
        <f t="shared" si="0"/>
        <v>0</v>
      </c>
      <c r="J25" s="12">
        <f t="shared" si="2"/>
        <v>0</v>
      </c>
      <c r="K25" s="27"/>
    </row>
    <row r="26" spans="1:11" ht="12" customHeight="1">
      <c r="A26" s="15">
        <v>19</v>
      </c>
      <c r="B26" s="15"/>
      <c r="C26" s="16"/>
      <c r="D26" s="11" t="s">
        <v>18</v>
      </c>
      <c r="E26" s="15"/>
      <c r="F26" s="12">
        <v>0</v>
      </c>
      <c r="G26" s="12">
        <v>0</v>
      </c>
      <c r="H26" s="7"/>
      <c r="I26" s="13">
        <f t="shared" si="0"/>
        <v>0</v>
      </c>
      <c r="J26" s="12">
        <f t="shared" si="2"/>
        <v>0</v>
      </c>
      <c r="K26" s="27"/>
    </row>
    <row r="27" spans="1:11" ht="12" customHeight="1">
      <c r="A27" s="37">
        <v>20</v>
      </c>
      <c r="B27" s="36"/>
      <c r="C27" s="36"/>
      <c r="D27" s="15" t="s">
        <v>18</v>
      </c>
      <c r="E27" s="36"/>
      <c r="F27" s="12">
        <v>0</v>
      </c>
      <c r="G27" s="12">
        <v>0</v>
      </c>
      <c r="H27" s="36"/>
      <c r="I27" s="13">
        <f t="shared" si="0"/>
        <v>0</v>
      </c>
      <c r="J27" s="12">
        <f t="shared" si="2"/>
        <v>0</v>
      </c>
      <c r="K27" s="36"/>
    </row>
    <row r="28" spans="1:11" ht="12" customHeight="1">
      <c r="A28" s="30"/>
      <c r="B28" s="30"/>
      <c r="C28" s="31"/>
      <c r="D28" s="30"/>
      <c r="E28" s="30"/>
      <c r="F28" s="32"/>
      <c r="G28" s="32"/>
      <c r="H28" s="33"/>
      <c r="I28" s="34"/>
      <c r="J28" s="32"/>
      <c r="K28" s="35"/>
    </row>
    <row r="29" spans="1:11" ht="12" customHeight="1">
      <c r="A29" s="1"/>
      <c r="B29" s="1"/>
      <c r="C29" s="1"/>
      <c r="D29" s="1"/>
      <c r="E29" s="1"/>
      <c r="F29" s="3"/>
      <c r="G29" s="3"/>
      <c r="H29" s="5"/>
      <c r="I29" s="9"/>
      <c r="J29" s="9"/>
      <c r="K29" s="1"/>
    </row>
    <row r="30" spans="1:11" ht="12" customHeight="1">
      <c r="A30" s="17" t="s">
        <v>29</v>
      </c>
      <c r="B30" s="17"/>
      <c r="C30" s="17"/>
      <c r="D30" s="17"/>
      <c r="E30" s="17"/>
      <c r="F30" s="17"/>
      <c r="G30" s="17"/>
      <c r="H30" s="17"/>
      <c r="I30" s="8"/>
      <c r="J30" s="8"/>
      <c r="K30" s="17"/>
    </row>
    <row r="31" spans="1:11" ht="12" customHeight="1">
      <c r="A31" s="1"/>
      <c r="B31" s="1"/>
      <c r="C31" s="2"/>
      <c r="D31" s="2"/>
      <c r="E31" s="2"/>
      <c r="F31" s="4"/>
      <c r="G31" s="3"/>
      <c r="H31" s="5"/>
      <c r="I31" s="9"/>
      <c r="J31" s="9"/>
      <c r="K31" s="1"/>
    </row>
    <row r="32" spans="1:11" ht="12" customHeight="1">
      <c r="A32" s="17" t="s">
        <v>4</v>
      </c>
      <c r="B32" s="17"/>
      <c r="C32" s="17"/>
      <c r="D32" s="17"/>
      <c r="E32" s="116" t="s">
        <v>8</v>
      </c>
      <c r="F32" s="116"/>
      <c r="G32" s="116"/>
      <c r="H32" s="116"/>
      <c r="I32" s="18"/>
      <c r="J32" s="18"/>
      <c r="K32" s="17"/>
    </row>
  </sheetData>
  <sheetProtection/>
  <mergeCells count="18">
    <mergeCell ref="I6:I7"/>
    <mergeCell ref="J6:J7"/>
    <mergeCell ref="A5:K5"/>
    <mergeCell ref="A1:K1"/>
    <mergeCell ref="A2:K2"/>
    <mergeCell ref="A3:K3"/>
    <mergeCell ref="A4:C4"/>
    <mergeCell ref="G4:K4"/>
    <mergeCell ref="K6:K7"/>
    <mergeCell ref="E32:H32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Director</cp:lastModifiedBy>
  <cp:lastPrinted>2016-12-11T06:21:49Z</cp:lastPrinted>
  <dcterms:created xsi:type="dcterms:W3CDTF">2013-04-02T03:18:32Z</dcterms:created>
  <dcterms:modified xsi:type="dcterms:W3CDTF">2016-12-12T04:59:23Z</dcterms:modified>
  <cp:category/>
  <cp:version/>
  <cp:contentType/>
  <cp:contentStatus/>
</cp:coreProperties>
</file>