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40" windowHeight="8130" activeTab="3"/>
  </bookViews>
  <sheets>
    <sheet name="М11" sheetId="7" r:id="rId1"/>
    <sheet name="Д11" sheetId="9" r:id="rId2"/>
    <sheet name="М14" sheetId="10" r:id="rId3"/>
    <sheet name="Д14" sheetId="6" r:id="rId4"/>
  </sheets>
  <calcPr calcId="145621"/>
</workbook>
</file>

<file path=xl/calcChain.xml><?xml version="1.0" encoding="utf-8"?>
<calcChain xmlns="http://schemas.openxmlformats.org/spreadsheetml/2006/main">
  <c r="J16" i="10" l="1"/>
  <c r="G16" i="10"/>
  <c r="G12" i="9"/>
  <c r="J12" i="9"/>
  <c r="J24" i="7"/>
  <c r="G24" i="7"/>
  <c r="J14" i="6"/>
  <c r="J12" i="6"/>
  <c r="G14" i="6"/>
  <c r="G12" i="6"/>
  <c r="J14" i="9"/>
  <c r="J11" i="9"/>
  <c r="G14" i="9"/>
  <c r="G11" i="9"/>
  <c r="J11" i="7"/>
  <c r="J14" i="7"/>
  <c r="J15" i="7"/>
  <c r="J19" i="7"/>
  <c r="J9" i="7"/>
  <c r="J18" i="7"/>
  <c r="J22" i="7"/>
  <c r="G11" i="7"/>
  <c r="G14" i="7"/>
  <c r="G15" i="7"/>
  <c r="G19" i="7"/>
  <c r="G9" i="7"/>
  <c r="G18" i="7"/>
  <c r="G22" i="7"/>
  <c r="J13" i="9" l="1"/>
  <c r="J9" i="9"/>
  <c r="G13" i="9"/>
  <c r="G9" i="9"/>
  <c r="J8" i="7" l="1"/>
  <c r="G8" i="7"/>
  <c r="J10" i="7" l="1"/>
  <c r="G10" i="7"/>
  <c r="J17" i="7"/>
  <c r="G17" i="7"/>
  <c r="J16" i="7"/>
  <c r="G16" i="7"/>
  <c r="J12" i="7"/>
  <c r="G12" i="7"/>
  <c r="J23" i="7"/>
  <c r="G23" i="7"/>
  <c r="J20" i="7"/>
  <c r="G20" i="7"/>
  <c r="J13" i="7"/>
  <c r="G13" i="7"/>
  <c r="J14" i="10" l="1"/>
  <c r="G14" i="10"/>
  <c r="J12" i="10"/>
  <c r="G12" i="10"/>
  <c r="J10" i="10"/>
  <c r="G10" i="10"/>
  <c r="J9" i="10"/>
  <c r="G9" i="10"/>
  <c r="J11" i="10"/>
  <c r="G11" i="10"/>
  <c r="J8" i="10"/>
  <c r="G8" i="10"/>
  <c r="J13" i="10"/>
  <c r="G13" i="10"/>
  <c r="J15" i="10"/>
  <c r="G15" i="10"/>
  <c r="J21" i="7"/>
  <c r="G21" i="7"/>
  <c r="J10" i="9"/>
  <c r="G10" i="9"/>
  <c r="J9" i="6"/>
  <c r="G9" i="6"/>
  <c r="J11" i="6"/>
  <c r="G11" i="6"/>
  <c r="J8" i="6"/>
  <c r="G8" i="6"/>
  <c r="J10" i="6"/>
  <c r="G10" i="6"/>
  <c r="J15" i="6"/>
  <c r="G15" i="6"/>
  <c r="J13" i="6"/>
  <c r="G13" i="6"/>
  <c r="G8" i="9" l="1"/>
  <c r="J8" i="9" l="1"/>
</calcChain>
</file>

<file path=xl/sharedStrings.xml><?xml version="1.0" encoding="utf-8"?>
<sst xmlns="http://schemas.openxmlformats.org/spreadsheetml/2006/main" count="166" uniqueCount="81">
  <si>
    <t>№ п/п</t>
  </si>
  <si>
    <t>Участник</t>
  </si>
  <si>
    <t>Результат</t>
  </si>
  <si>
    <t>Место</t>
  </si>
  <si>
    <t xml:space="preserve">Главный судья соревнования                                                 К.Н.  Юдицкий </t>
  </si>
  <si>
    <t xml:space="preserve">Главный секретарь соревнований                                         Е.С. Бердникова                                 </t>
  </si>
  <si>
    <t>Штрафное время</t>
  </si>
  <si>
    <t>Штрафные баллы</t>
  </si>
  <si>
    <t>Представитель тренер.</t>
  </si>
  <si>
    <t>Время старта</t>
  </si>
  <si>
    <t>Время финиша</t>
  </si>
  <si>
    <t>№ участника</t>
  </si>
  <si>
    <t>Главный секретарь соревнований</t>
  </si>
  <si>
    <t xml:space="preserve">Главный судья соревнований                                                К.Н.  Юдицкий </t>
  </si>
  <si>
    <t xml:space="preserve">Главный судья соревнований                              К.Н.  Юдицкий </t>
  </si>
  <si>
    <t xml:space="preserve">г. Таштагол парк "Боевой Славы" </t>
  </si>
  <si>
    <t>Кусургашев Илья</t>
  </si>
  <si>
    <t>Леонтьев Михаил</t>
  </si>
  <si>
    <t>Воронич Роман</t>
  </si>
  <si>
    <t>Белокопытов Роберт</t>
  </si>
  <si>
    <t xml:space="preserve">Муниципальное бюджетное образовательное учреждение дополнительного образования </t>
  </si>
  <si>
    <t>Н.Д. Кушакова</t>
  </si>
  <si>
    <t xml:space="preserve">Главный судья соревнований                                                 К.Н.  Юдицкий </t>
  </si>
  <si>
    <t xml:space="preserve">Время на дистанции </t>
  </si>
  <si>
    <t xml:space="preserve">  Станция детского и юношеского туризма и экскурсий</t>
  </si>
  <si>
    <t>Соревнования по спортивному ориентированию в заданном направлении</t>
  </si>
  <si>
    <t xml:space="preserve">Соревнования по спортивному ориентированию в заданном направлении </t>
  </si>
  <si>
    <t>Время на дистанции</t>
  </si>
  <si>
    <t xml:space="preserve"> Н. Д. Кушакова</t>
  </si>
  <si>
    <t>Баженов Николай</t>
  </si>
  <si>
    <t>Баженов Павел</t>
  </si>
  <si>
    <t>Стручков Артем</t>
  </si>
  <si>
    <t>Агафонов Егор</t>
  </si>
  <si>
    <t xml:space="preserve">Южанин М.А. </t>
  </si>
  <si>
    <t xml:space="preserve">Кушакова Н.Д. </t>
  </si>
  <si>
    <t xml:space="preserve">Бредихин М.С. </t>
  </si>
  <si>
    <t xml:space="preserve">Кызлакова Е.И. </t>
  </si>
  <si>
    <t>Тарасова Светлана</t>
  </si>
  <si>
    <t>Бочкарева Вероника</t>
  </si>
  <si>
    <t>06 января 2017г</t>
  </si>
  <si>
    <t>Протокол соревнований группа М11</t>
  </si>
  <si>
    <t>Протокол соревнований группа Д11</t>
  </si>
  <si>
    <t>Протокол соревнований группа М14</t>
  </si>
  <si>
    <t>Протокол соревнований группа Д14</t>
  </si>
  <si>
    <t>Ларицкий Сергей</t>
  </si>
  <si>
    <t>Жолтиков Алексей</t>
  </si>
  <si>
    <t>Амзараков Сергей</t>
  </si>
  <si>
    <t>Городилов Никита</t>
  </si>
  <si>
    <t>Гребенников Егор</t>
  </si>
  <si>
    <t>Юрченко Илья</t>
  </si>
  <si>
    <t>Болдыкова Софья</t>
  </si>
  <si>
    <t>Кусургашев Григорий</t>
  </si>
  <si>
    <t>Остроухов Александр</t>
  </si>
  <si>
    <t>Неверов Руслан</t>
  </si>
  <si>
    <t>Якунина Екатерина</t>
  </si>
  <si>
    <t>Савкина Карина</t>
  </si>
  <si>
    <t>Смирнова Варвара</t>
  </si>
  <si>
    <t xml:space="preserve">Сазонов И.И. </t>
  </si>
  <si>
    <t>Юрченко А.Ю.</t>
  </si>
  <si>
    <t xml:space="preserve">Юрьев Иван </t>
  </si>
  <si>
    <t>Щуров Дмитрий</t>
  </si>
  <si>
    <t>Серков Александр</t>
  </si>
  <si>
    <t>Баженов Родион</t>
  </si>
  <si>
    <t xml:space="preserve">                     Н.Д. Кушакова</t>
  </si>
  <si>
    <t>Пинжанина Ксения</t>
  </si>
  <si>
    <t>Матвеева Елизавета</t>
  </si>
  <si>
    <t>Булгакова Анастасия</t>
  </si>
  <si>
    <t>Бутотова Алина</t>
  </si>
  <si>
    <t>Ознобкина Дарья</t>
  </si>
  <si>
    <t>Юрченко Софья</t>
  </si>
  <si>
    <t xml:space="preserve">Огородов Кирилл </t>
  </si>
  <si>
    <t xml:space="preserve">Жаркова А.С. </t>
  </si>
  <si>
    <t xml:space="preserve">Батуев Павел </t>
  </si>
  <si>
    <t xml:space="preserve">Тепчегешев Игорь </t>
  </si>
  <si>
    <t>Екимовских Андрей</t>
  </si>
  <si>
    <t>Огородова Анна</t>
  </si>
  <si>
    <t xml:space="preserve">Санникова Ангелина </t>
  </si>
  <si>
    <t>с/н</t>
  </si>
  <si>
    <t>Тодышева Виктория</t>
  </si>
  <si>
    <t xml:space="preserve">Курегешева Альбина </t>
  </si>
  <si>
    <t>Жарких  Марк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</si>
</sst>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80">
    <xf numFmtId="0" fontId="0" fillId="0" borderId="0" xfId="0"/>
    <xf numFmtId="0" fontId="21" fillId="0" borderId="0" xfId="0" applyFont="1"/>
    <xf numFmtId="0" fontId="21" fillId="0" borderId="0" xfId="0" applyFont="1" applyAlignment="1"/>
    <xf numFmtId="164" fontId="21" fillId="0" borderId="0" xfId="0" applyNumberFormat="1" applyFont="1"/>
    <xf numFmtId="164" fontId="21" fillId="0" borderId="0" xfId="0" applyNumberFormat="1" applyFont="1" applyAlignment="1"/>
    <xf numFmtId="0" fontId="21" fillId="0" borderId="0" xfId="0" applyNumberFormat="1" applyFont="1"/>
    <xf numFmtId="0" fontId="22" fillId="0" borderId="0" xfId="0" applyFont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center"/>
    </xf>
    <xf numFmtId="0" fontId="21" fillId="0" borderId="12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3" fillId="0" borderId="0" xfId="1" applyFont="1" applyFill="1" applyBorder="1" applyAlignment="1">
      <alignment vertical="center"/>
    </xf>
    <xf numFmtId="0" fontId="0" fillId="0" borderId="0" xfId="0" applyAlignment="1"/>
    <xf numFmtId="164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6" fillId="0" borderId="1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64" fontId="21" fillId="0" borderId="19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right" vertical="center"/>
    </xf>
    <xf numFmtId="164" fontId="21" fillId="0" borderId="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1" fillId="0" borderId="20" xfId="0" applyFont="1" applyBorder="1" applyAlignment="1">
      <alignment horizontal="center" vertical="center"/>
    </xf>
    <xf numFmtId="21" fontId="21" fillId="0" borderId="1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vertical="center"/>
    </xf>
    <xf numFmtId="0" fontId="26" fillId="0" borderId="10" xfId="0" applyFont="1" applyBorder="1" applyAlignment="1">
      <alignment horizontal="center"/>
    </xf>
    <xf numFmtId="0" fontId="0" fillId="0" borderId="0" xfId="0" applyFont="1"/>
    <xf numFmtId="164" fontId="21" fillId="0" borderId="23" xfId="0" applyNumberFormat="1" applyFont="1" applyBorder="1" applyAlignment="1">
      <alignment horizontal="center" vertical="center"/>
    </xf>
    <xf numFmtId="0" fontId="25" fillId="0" borderId="10" xfId="0" applyFont="1" applyBorder="1"/>
    <xf numFmtId="0" fontId="25" fillId="0" borderId="10" xfId="0" applyFont="1" applyBorder="1" applyAlignment="1"/>
    <xf numFmtId="0" fontId="25" fillId="0" borderId="10" xfId="0" applyFont="1" applyBorder="1" applyAlignment="1">
      <alignment horizontal="center"/>
    </xf>
    <xf numFmtId="0" fontId="21" fillId="0" borderId="23" xfId="0" applyFont="1" applyBorder="1" applyAlignment="1">
      <alignment vertical="center"/>
    </xf>
    <xf numFmtId="164" fontId="25" fillId="0" borderId="10" xfId="0" applyNumberFormat="1" applyFont="1" applyBorder="1"/>
    <xf numFmtId="164" fontId="21" fillId="0" borderId="0" xfId="0" applyNumberFormat="1" applyFont="1" applyAlignment="1">
      <alignment horizontal="right" vertical="center"/>
    </xf>
    <xf numFmtId="0" fontId="20" fillId="0" borderId="17" xfId="1" applyNumberFormat="1" applyFont="1" applyFill="1" applyBorder="1" applyAlignment="1">
      <alignment horizontal="center" textRotation="90" wrapText="1"/>
    </xf>
    <xf numFmtId="0" fontId="20" fillId="0" borderId="14" xfId="1" applyNumberFormat="1" applyFont="1" applyFill="1" applyBorder="1" applyAlignment="1">
      <alignment horizontal="center" textRotation="90" wrapText="1"/>
    </xf>
    <xf numFmtId="164" fontId="24" fillId="0" borderId="12" xfId="1" applyNumberFormat="1" applyFont="1" applyFill="1" applyBorder="1" applyAlignment="1">
      <alignment horizontal="center" textRotation="90" wrapText="1"/>
    </xf>
    <xf numFmtId="164" fontId="24" fillId="0" borderId="14" xfId="1" applyNumberFormat="1" applyFont="1" applyFill="1" applyBorder="1" applyAlignment="1">
      <alignment horizontal="center" textRotation="90" wrapText="1"/>
    </xf>
    <xf numFmtId="164" fontId="20" fillId="0" borderId="12" xfId="1" applyNumberFormat="1" applyFont="1" applyFill="1" applyBorder="1" applyAlignment="1">
      <alignment horizontal="center" textRotation="90" wrapText="1"/>
    </xf>
    <xf numFmtId="164" fontId="20" fillId="0" borderId="14" xfId="1" applyNumberFormat="1" applyFont="1" applyFill="1" applyBorder="1" applyAlignment="1">
      <alignment horizontal="center" textRotation="90" wrapText="1"/>
    </xf>
    <xf numFmtId="0" fontId="20" fillId="0" borderId="17" xfId="1" applyFont="1" applyFill="1" applyBorder="1" applyAlignment="1">
      <alignment horizontal="center" textRotation="90" wrapText="1"/>
    </xf>
    <xf numFmtId="0" fontId="20" fillId="0" borderId="18" xfId="1" applyFont="1" applyFill="1" applyBorder="1" applyAlignment="1">
      <alignment horizontal="center" textRotation="90" wrapText="1"/>
    </xf>
    <xf numFmtId="164" fontId="20" fillId="0" borderId="20" xfId="1" applyNumberFormat="1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20" fillId="0" borderId="10" xfId="1" applyFont="1" applyFill="1" applyBorder="1" applyAlignment="1">
      <alignment horizontal="center" vertical="center" textRotation="90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wrapText="1"/>
    </xf>
    <xf numFmtId="164" fontId="20" fillId="0" borderId="12" xfId="1" applyNumberFormat="1" applyFont="1" applyFill="1" applyBorder="1" applyAlignment="1">
      <alignment horizontal="center" vertical="center" wrapText="1"/>
    </xf>
    <xf numFmtId="164" fontId="20" fillId="0" borderId="22" xfId="1" applyNumberFormat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textRotation="90" wrapText="1"/>
    </xf>
    <xf numFmtId="0" fontId="20" fillId="0" borderId="22" xfId="1" applyFont="1" applyFill="1" applyBorder="1" applyAlignment="1">
      <alignment horizontal="center" vertical="center" textRotation="90" wrapText="1"/>
    </xf>
    <xf numFmtId="0" fontId="20" fillId="0" borderId="13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13" xfId="1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2" fillId="0" borderId="0" xfId="1" applyFont="1" applyFill="1" applyAlignment="1">
      <alignment horizontal="center" vertical="center" wrapText="1"/>
    </xf>
    <xf numFmtId="0" fontId="23" fillId="0" borderId="0" xfId="1" applyFont="1" applyFill="1" applyAlignment="1">
      <alignment horizontal="center" vertical="center"/>
    </xf>
    <xf numFmtId="0" fontId="20" fillId="0" borderId="11" xfId="1" applyFont="1" applyFill="1" applyBorder="1" applyAlignment="1">
      <alignment horizontal="center" vertical="center" wrapText="1"/>
    </xf>
    <xf numFmtId="0" fontId="24" fillId="0" borderId="16" xfId="1" applyFont="1" applyFill="1" applyBorder="1" applyAlignment="1">
      <alignment horizontal="left" vertical="center"/>
    </xf>
    <xf numFmtId="0" fontId="24" fillId="0" borderId="16" xfId="1" applyFont="1" applyFill="1" applyBorder="1" applyAlignment="1">
      <alignment horizontal="right" vertical="center"/>
    </xf>
    <xf numFmtId="0" fontId="20" fillId="0" borderId="12" xfId="1" applyNumberFormat="1" applyFont="1" applyFill="1" applyBorder="1" applyAlignment="1">
      <alignment horizontal="center" textRotation="90" wrapText="1"/>
    </xf>
    <xf numFmtId="164" fontId="21" fillId="0" borderId="0" xfId="0" applyNumberFormat="1" applyFont="1" applyAlignment="1">
      <alignment horizontal="center" vertical="center"/>
    </xf>
    <xf numFmtId="164" fontId="20" fillId="0" borderId="14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</cellXfs>
  <cellStyles count="54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38"/>
    <cellStyle name="Обычный 2 2" xfId="39"/>
    <cellStyle name="Обычный 2 2 2" xfId="40"/>
    <cellStyle name="Обычный 2_Данные связка 2 эт." xfId="41"/>
    <cellStyle name="Обычный 3" xfId="42"/>
    <cellStyle name="Обычный 3 2" xfId="43"/>
    <cellStyle name="Обычный 3_для Митрича свод КР" xfId="44"/>
    <cellStyle name="Обычный 4" xfId="45"/>
    <cellStyle name="Обычный 4 2" xfId="46"/>
    <cellStyle name="Обычный 5" xfId="47"/>
    <cellStyle name="Обычный 6" xfId="1"/>
    <cellStyle name="Плохой 2" xfId="48"/>
    <cellStyle name="Пояснение 2" xfId="49"/>
    <cellStyle name="Примечание 2" xfId="50"/>
    <cellStyle name="Связанная ячейка 2" xfId="51"/>
    <cellStyle name="Текст предупреждения 2" xfId="52"/>
    <cellStyle name="Хороший 2" xfId="53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D8" sqref="D8:D24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3.85546875" customWidth="1"/>
  </cols>
  <sheetData>
    <row r="1" spans="1:11" ht="16.5" customHeight="1" x14ac:dyDescent="0.25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6.5" customHeight="1" x14ac:dyDescent="0.25">
      <c r="A2" s="66" t="s">
        <v>24</v>
      </c>
      <c r="B2" s="66"/>
      <c r="C2" s="67"/>
      <c r="D2" s="67"/>
      <c r="E2" s="67"/>
      <c r="F2" s="67"/>
      <c r="G2" s="67"/>
      <c r="H2" s="67"/>
      <c r="I2" s="67"/>
      <c r="J2" s="67"/>
      <c r="K2" s="67"/>
    </row>
    <row r="3" spans="1:11" ht="20.25" customHeight="1" thickBot="1" x14ac:dyDescent="0.3">
      <c r="A3" s="68" t="s">
        <v>25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16.5" customHeight="1" thickTop="1" x14ac:dyDescent="0.25">
      <c r="A4" s="69" t="s">
        <v>39</v>
      </c>
      <c r="B4" s="69"/>
      <c r="C4" s="69"/>
      <c r="D4" s="18"/>
      <c r="E4" s="70" t="s">
        <v>15</v>
      </c>
      <c r="F4" s="70"/>
      <c r="G4" s="70"/>
      <c r="H4" s="70"/>
      <c r="I4" s="70"/>
      <c r="J4" s="70"/>
      <c r="K4" s="70"/>
    </row>
    <row r="5" spans="1:11" ht="19.5" customHeight="1" x14ac:dyDescent="0.25">
      <c r="A5" s="62" t="s">
        <v>40</v>
      </c>
      <c r="B5" s="62"/>
      <c r="C5" s="62"/>
      <c r="D5" s="62"/>
      <c r="E5" s="62"/>
      <c r="F5" s="62"/>
      <c r="G5" s="63"/>
      <c r="H5" s="62"/>
      <c r="I5" s="62"/>
      <c r="J5" s="62"/>
      <c r="K5" s="64"/>
    </row>
    <row r="6" spans="1:11" ht="15" customHeight="1" x14ac:dyDescent="0.25">
      <c r="A6" s="55" t="s">
        <v>0</v>
      </c>
      <c r="B6" s="60" t="s">
        <v>11</v>
      </c>
      <c r="C6" s="56" t="s">
        <v>1</v>
      </c>
      <c r="D6" s="56" t="s">
        <v>8</v>
      </c>
      <c r="E6" s="58" t="s">
        <v>9</v>
      </c>
      <c r="F6" s="53" t="s">
        <v>10</v>
      </c>
      <c r="G6" s="49" t="s">
        <v>23</v>
      </c>
      <c r="H6" s="45" t="s">
        <v>7</v>
      </c>
      <c r="I6" s="47" t="s">
        <v>6</v>
      </c>
      <c r="J6" s="49" t="s">
        <v>2</v>
      </c>
      <c r="K6" s="51" t="s">
        <v>3</v>
      </c>
    </row>
    <row r="7" spans="1:11" ht="54.75" customHeight="1" x14ac:dyDescent="0.25">
      <c r="A7" s="55"/>
      <c r="B7" s="61"/>
      <c r="C7" s="57"/>
      <c r="D7" s="56"/>
      <c r="E7" s="59"/>
      <c r="F7" s="50"/>
      <c r="G7" s="54"/>
      <c r="H7" s="46"/>
      <c r="I7" s="48"/>
      <c r="J7" s="50"/>
      <c r="K7" s="52"/>
    </row>
    <row r="8" spans="1:11" ht="17.25" customHeight="1" x14ac:dyDescent="0.25">
      <c r="A8" s="29">
        <v>1</v>
      </c>
      <c r="B8" s="30">
        <v>73</v>
      </c>
      <c r="C8" s="31" t="s">
        <v>29</v>
      </c>
      <c r="D8" s="77" t="s">
        <v>33</v>
      </c>
      <c r="E8" s="33">
        <v>9.7222222222222224E-3</v>
      </c>
      <c r="F8" s="24">
        <v>1.4363425925925925E-2</v>
      </c>
      <c r="G8" s="11">
        <f>F8-E8</f>
        <v>4.6412037037037029E-3</v>
      </c>
      <c r="H8" s="7"/>
      <c r="I8" s="12"/>
      <c r="J8" s="11">
        <f>F8-E8+I8</f>
        <v>4.6412037037037029E-3</v>
      </c>
      <c r="K8" s="23">
        <v>1</v>
      </c>
    </row>
    <row r="9" spans="1:11" ht="17.25" customHeight="1" x14ac:dyDescent="0.25">
      <c r="A9" s="29">
        <v>2</v>
      </c>
      <c r="B9" s="30">
        <v>63</v>
      </c>
      <c r="C9" s="31" t="s">
        <v>18</v>
      </c>
      <c r="D9" s="77" t="s">
        <v>36</v>
      </c>
      <c r="E9" s="33">
        <v>6.2499999999999995E-3</v>
      </c>
      <c r="F9" s="24">
        <v>1.1099537037037038E-2</v>
      </c>
      <c r="G9" s="11">
        <f>F9-E9</f>
        <v>4.8495370370370385E-3</v>
      </c>
      <c r="H9" s="7"/>
      <c r="I9" s="12"/>
      <c r="J9" s="13">
        <f>F9-E9+I9</f>
        <v>4.8495370370370385E-3</v>
      </c>
      <c r="K9" s="23">
        <v>2</v>
      </c>
    </row>
    <row r="10" spans="1:11" ht="19.5" customHeight="1" x14ac:dyDescent="0.25">
      <c r="A10" s="29">
        <v>3</v>
      </c>
      <c r="B10" s="30">
        <v>59</v>
      </c>
      <c r="C10" s="31" t="s">
        <v>17</v>
      </c>
      <c r="D10" s="77" t="s">
        <v>36</v>
      </c>
      <c r="E10" s="33">
        <v>5.5555555555555558E-3</v>
      </c>
      <c r="F10" s="24">
        <v>1.1377314814814814E-2</v>
      </c>
      <c r="G10" s="11">
        <f>F10-E10</f>
        <v>5.8217592592592583E-3</v>
      </c>
      <c r="H10" s="7"/>
      <c r="I10" s="12"/>
      <c r="J10" s="13">
        <f>F10-E10+I10</f>
        <v>5.8217592592592583E-3</v>
      </c>
      <c r="K10" s="23">
        <v>3</v>
      </c>
    </row>
    <row r="11" spans="1:11" ht="17.25" customHeight="1" x14ac:dyDescent="0.25">
      <c r="A11" s="29">
        <v>4</v>
      </c>
      <c r="B11" s="30">
        <v>72</v>
      </c>
      <c r="C11" s="31" t="s">
        <v>53</v>
      </c>
      <c r="D11" s="77" t="s">
        <v>33</v>
      </c>
      <c r="E11" s="33">
        <v>9.0277777777777787E-3</v>
      </c>
      <c r="F11" s="24">
        <v>1.4918981481481483E-2</v>
      </c>
      <c r="G11" s="11">
        <f>F11-E11</f>
        <v>5.8912037037037041E-3</v>
      </c>
      <c r="H11" s="7"/>
      <c r="I11" s="12"/>
      <c r="J11" s="13">
        <f>F11-E11+I11</f>
        <v>5.8912037037037041E-3</v>
      </c>
      <c r="K11" s="14">
        <v>4</v>
      </c>
    </row>
    <row r="12" spans="1:11" ht="16.5" customHeight="1" x14ac:dyDescent="0.25">
      <c r="A12" s="29">
        <v>5</v>
      </c>
      <c r="B12" s="30">
        <v>27</v>
      </c>
      <c r="C12" s="31" t="s">
        <v>48</v>
      </c>
      <c r="D12" s="77" t="s">
        <v>34</v>
      </c>
      <c r="E12" s="33">
        <v>2.0833333333333333E-3</v>
      </c>
      <c r="F12" s="24">
        <v>8.1481481481481474E-3</v>
      </c>
      <c r="G12" s="11">
        <f>F12-E12</f>
        <v>6.0648148148148145E-3</v>
      </c>
      <c r="H12" s="7"/>
      <c r="I12" s="12"/>
      <c r="J12" s="11">
        <f>F12-E12+I12</f>
        <v>6.0648148148148145E-3</v>
      </c>
      <c r="K12" s="14">
        <v>5</v>
      </c>
    </row>
    <row r="13" spans="1:11" ht="15" customHeight="1" x14ac:dyDescent="0.25">
      <c r="A13" s="29">
        <v>6</v>
      </c>
      <c r="B13" s="30">
        <v>3</v>
      </c>
      <c r="C13" s="31" t="s">
        <v>45</v>
      </c>
      <c r="D13" s="77" t="s">
        <v>57</v>
      </c>
      <c r="E13" s="33">
        <v>6.9444444444444447E-4</v>
      </c>
      <c r="F13" s="24">
        <v>7.3495370370370372E-3</v>
      </c>
      <c r="G13" s="11">
        <f t="shared" ref="G13" si="0">F13-E13</f>
        <v>6.6550925925925927E-3</v>
      </c>
      <c r="H13" s="7"/>
      <c r="I13" s="12"/>
      <c r="J13" s="11">
        <f t="shared" ref="J13" si="1">F13-E13+I13</f>
        <v>6.6550925925925927E-3</v>
      </c>
      <c r="K13" s="14">
        <v>6</v>
      </c>
    </row>
    <row r="14" spans="1:11" ht="17.25" customHeight="1" x14ac:dyDescent="0.25">
      <c r="A14" s="29">
        <v>7</v>
      </c>
      <c r="B14" s="30">
        <v>71</v>
      </c>
      <c r="C14" s="31" t="s">
        <v>52</v>
      </c>
      <c r="D14" s="77" t="s">
        <v>33</v>
      </c>
      <c r="E14" s="33">
        <v>8.3333333333333332E-3</v>
      </c>
      <c r="F14" s="24">
        <v>1.5289351851851851E-2</v>
      </c>
      <c r="G14" s="11">
        <f>F14-E14</f>
        <v>6.9560185185185176E-3</v>
      </c>
      <c r="H14" s="7"/>
      <c r="I14" s="12"/>
      <c r="J14" s="13">
        <f>F14-E14+I14</f>
        <v>6.9560185185185176E-3</v>
      </c>
      <c r="K14" s="14">
        <v>7</v>
      </c>
    </row>
    <row r="15" spans="1:11" ht="17.25" customHeight="1" x14ac:dyDescent="0.25">
      <c r="A15" s="29">
        <v>8</v>
      </c>
      <c r="B15" s="30">
        <v>70</v>
      </c>
      <c r="C15" s="31" t="s">
        <v>51</v>
      </c>
      <c r="D15" s="77" t="s">
        <v>33</v>
      </c>
      <c r="E15" s="33">
        <v>7.6388888888888886E-3</v>
      </c>
      <c r="F15" s="24">
        <v>1.5000000000000001E-2</v>
      </c>
      <c r="G15" s="11">
        <f>F15-E15</f>
        <v>7.3611111111111125E-3</v>
      </c>
      <c r="H15" s="7"/>
      <c r="I15" s="12"/>
      <c r="J15" s="13">
        <f>F15-E15+I15</f>
        <v>7.3611111111111125E-3</v>
      </c>
      <c r="K15" s="14">
        <v>8</v>
      </c>
    </row>
    <row r="16" spans="1:11" ht="17.25" customHeight="1" x14ac:dyDescent="0.25">
      <c r="A16" s="29">
        <v>9</v>
      </c>
      <c r="B16" s="30">
        <v>34</v>
      </c>
      <c r="C16" s="31" t="s">
        <v>49</v>
      </c>
      <c r="D16" s="78" t="s">
        <v>58</v>
      </c>
      <c r="E16" s="33">
        <v>3.472222222222222E-3</v>
      </c>
      <c r="F16" s="24">
        <v>1.1423611111111112E-2</v>
      </c>
      <c r="G16" s="11">
        <f>F16-E16</f>
        <v>7.9513888888888898E-3</v>
      </c>
      <c r="H16" s="7"/>
      <c r="I16" s="12"/>
      <c r="J16" s="13">
        <f>F16-E16+I16</f>
        <v>7.9513888888888898E-3</v>
      </c>
      <c r="K16" s="14">
        <v>9</v>
      </c>
    </row>
    <row r="17" spans="1:14" ht="15" customHeight="1" x14ac:dyDescent="0.25">
      <c r="A17" s="29">
        <v>10</v>
      </c>
      <c r="B17" s="30">
        <v>58</v>
      </c>
      <c r="C17" s="31" t="s">
        <v>19</v>
      </c>
      <c r="D17" s="77" t="s">
        <v>36</v>
      </c>
      <c r="E17" s="33">
        <v>4.8611111111111112E-3</v>
      </c>
      <c r="F17" s="24">
        <v>1.3981481481481482E-2</v>
      </c>
      <c r="G17" s="11">
        <f t="shared" ref="G17" si="2">F17-E17</f>
        <v>9.1203703703703707E-3</v>
      </c>
      <c r="H17" s="7"/>
      <c r="I17" s="12"/>
      <c r="J17" s="13">
        <f t="shared" ref="J17" si="3">F17-E17+I17</f>
        <v>9.1203703703703707E-3</v>
      </c>
      <c r="K17" s="14">
        <v>10</v>
      </c>
    </row>
    <row r="18" spans="1:14" ht="20.25" customHeight="1" x14ac:dyDescent="0.25">
      <c r="A18" s="29">
        <v>11</v>
      </c>
      <c r="B18" s="30">
        <v>79</v>
      </c>
      <c r="C18" s="31" t="s">
        <v>70</v>
      </c>
      <c r="D18" s="77" t="s">
        <v>71</v>
      </c>
      <c r="E18" s="33">
        <v>4.1666666666666666E-3</v>
      </c>
      <c r="F18" s="33">
        <v>1.7048611111111112E-2</v>
      </c>
      <c r="G18" s="11">
        <f t="shared" ref="G18:G23" si="4">F18-E18</f>
        <v>1.2881944444444446E-2</v>
      </c>
      <c r="H18" s="7"/>
      <c r="I18" s="12"/>
      <c r="J18" s="11">
        <f t="shared" ref="J18:J23" si="5">F18-E18+I18</f>
        <v>1.2881944444444446E-2</v>
      </c>
      <c r="K18" s="14">
        <v>11</v>
      </c>
    </row>
    <row r="19" spans="1:14" ht="17.25" customHeight="1" x14ac:dyDescent="0.25">
      <c r="A19" s="29">
        <v>12</v>
      </c>
      <c r="B19" s="30">
        <v>15</v>
      </c>
      <c r="C19" s="31" t="s">
        <v>72</v>
      </c>
      <c r="D19" s="77" t="s">
        <v>57</v>
      </c>
      <c r="E19" s="33">
        <v>6.9444444444444441E-3</v>
      </c>
      <c r="F19" s="33">
        <v>1.1759259259259259E-2</v>
      </c>
      <c r="G19" s="11">
        <f t="shared" si="4"/>
        <v>4.8148148148148152E-3</v>
      </c>
      <c r="H19" s="7">
        <v>1</v>
      </c>
      <c r="I19" s="12"/>
      <c r="J19" s="13">
        <f t="shared" si="5"/>
        <v>4.8148148148148152E-3</v>
      </c>
      <c r="K19" s="14">
        <v>12</v>
      </c>
    </row>
    <row r="20" spans="1:14" ht="18" customHeight="1" x14ac:dyDescent="0.25">
      <c r="A20" s="29">
        <v>13</v>
      </c>
      <c r="B20" s="30">
        <v>12</v>
      </c>
      <c r="C20" s="31" t="s">
        <v>46</v>
      </c>
      <c r="D20" s="77" t="s">
        <v>34</v>
      </c>
      <c r="E20" s="33">
        <v>1.0416666666666666E-2</v>
      </c>
      <c r="F20" s="24">
        <v>1.7083333333333336E-2</v>
      </c>
      <c r="G20" s="11">
        <f t="shared" si="4"/>
        <v>6.6666666666666697E-3</v>
      </c>
      <c r="H20" s="7">
        <v>1</v>
      </c>
      <c r="I20" s="12"/>
      <c r="J20" s="11">
        <f t="shared" si="5"/>
        <v>6.6666666666666697E-3</v>
      </c>
      <c r="K20" s="14">
        <v>13</v>
      </c>
    </row>
    <row r="21" spans="1:14" ht="16.5" customHeight="1" x14ac:dyDescent="0.25">
      <c r="A21" s="29">
        <v>14</v>
      </c>
      <c r="B21" s="30">
        <v>2</v>
      </c>
      <c r="C21" s="31" t="s">
        <v>44</v>
      </c>
      <c r="D21" s="77" t="s">
        <v>57</v>
      </c>
      <c r="E21" s="33">
        <v>0</v>
      </c>
      <c r="F21" s="24">
        <v>1.019675925925926E-2</v>
      </c>
      <c r="G21" s="11">
        <f t="shared" si="4"/>
        <v>1.019675925925926E-2</v>
      </c>
      <c r="H21" s="7">
        <v>3</v>
      </c>
      <c r="I21" s="12"/>
      <c r="J21" s="13">
        <f t="shared" si="5"/>
        <v>1.019675925925926E-2</v>
      </c>
      <c r="K21" s="14">
        <v>14</v>
      </c>
    </row>
    <row r="22" spans="1:14" ht="17.25" customHeight="1" x14ac:dyDescent="0.25">
      <c r="A22" s="29">
        <v>15</v>
      </c>
      <c r="B22" s="30">
        <v>17</v>
      </c>
      <c r="C22" s="31" t="s">
        <v>73</v>
      </c>
      <c r="D22" s="77" t="s">
        <v>33</v>
      </c>
      <c r="E22" s="33">
        <v>1.1111111111111112E-2</v>
      </c>
      <c r="F22" s="33">
        <v>1.7164351851851851E-2</v>
      </c>
      <c r="G22" s="11">
        <f t="shared" si="4"/>
        <v>6.0532407407407392E-3</v>
      </c>
      <c r="H22" s="7">
        <v>7</v>
      </c>
      <c r="I22" s="12"/>
      <c r="J22" s="11">
        <f t="shared" si="5"/>
        <v>6.0532407407407392E-3</v>
      </c>
      <c r="K22" s="14">
        <v>15</v>
      </c>
    </row>
    <row r="23" spans="1:14" ht="17.25" customHeight="1" x14ac:dyDescent="0.25">
      <c r="A23" s="29">
        <v>16</v>
      </c>
      <c r="B23" s="30">
        <v>13</v>
      </c>
      <c r="C23" s="31" t="s">
        <v>47</v>
      </c>
      <c r="D23" s="77" t="s">
        <v>34</v>
      </c>
      <c r="E23" s="33">
        <v>1.3888888888888889E-3</v>
      </c>
      <c r="F23" s="24">
        <v>1.1550925925925925E-2</v>
      </c>
      <c r="G23" s="11">
        <f t="shared" si="4"/>
        <v>1.0162037037037035E-2</v>
      </c>
      <c r="H23" s="7">
        <v>7</v>
      </c>
      <c r="I23" s="12"/>
      <c r="J23" s="11">
        <f t="shared" si="5"/>
        <v>1.0162037037037035E-2</v>
      </c>
      <c r="K23" s="14">
        <v>16</v>
      </c>
    </row>
    <row r="24" spans="1:14" ht="24" customHeight="1" x14ac:dyDescent="0.25">
      <c r="A24" s="14">
        <v>17</v>
      </c>
      <c r="B24" s="14">
        <v>11</v>
      </c>
      <c r="C24" s="35" t="s">
        <v>60</v>
      </c>
      <c r="D24" s="79" t="s">
        <v>57</v>
      </c>
      <c r="E24" s="33">
        <v>2.0833333333333333E-3</v>
      </c>
      <c r="F24" s="33">
        <v>1.1805555555555555E-2</v>
      </c>
      <c r="G24" s="11">
        <f t="shared" ref="G24" si="6">F24-E24</f>
        <v>9.7222222222222224E-3</v>
      </c>
      <c r="H24" s="7">
        <v>8</v>
      </c>
      <c r="I24" s="12"/>
      <c r="J24" s="11">
        <f>F24-E24</f>
        <v>9.7222222222222224E-3</v>
      </c>
      <c r="K24" s="14">
        <v>17</v>
      </c>
    </row>
    <row r="25" spans="1:14" ht="12" customHeight="1" x14ac:dyDescent="0.25">
      <c r="A25" s="1"/>
      <c r="B25" s="1"/>
      <c r="C25" s="1"/>
      <c r="D25" s="1"/>
      <c r="E25" s="3"/>
      <c r="F25" s="3"/>
      <c r="G25" s="3"/>
      <c r="H25" s="5"/>
      <c r="I25" s="9"/>
      <c r="J25" s="9"/>
      <c r="K25" s="1"/>
    </row>
    <row r="26" spans="1:14" ht="14.25" customHeight="1" x14ac:dyDescent="0.25">
      <c r="A26" s="15"/>
      <c r="B26" s="15"/>
      <c r="C26" s="15" t="s">
        <v>22</v>
      </c>
      <c r="D26" s="21"/>
      <c r="E26" s="20"/>
      <c r="F26" s="8"/>
      <c r="G26" s="8"/>
      <c r="H26" s="8"/>
      <c r="I26" s="8"/>
      <c r="J26" s="8"/>
      <c r="K26" s="15"/>
    </row>
    <row r="27" spans="1:14" ht="12" customHeight="1" x14ac:dyDescent="0.25">
      <c r="A27" s="1"/>
      <c r="B27" s="1"/>
      <c r="C27" s="2"/>
      <c r="D27" s="2"/>
      <c r="E27" s="4"/>
      <c r="F27" s="3"/>
      <c r="G27" s="3"/>
      <c r="H27" s="5"/>
      <c r="I27" s="9"/>
      <c r="J27" s="9"/>
      <c r="K27" s="1"/>
    </row>
    <row r="28" spans="1:14" ht="15.75" customHeight="1" x14ac:dyDescent="0.25">
      <c r="A28" s="15"/>
      <c r="B28" s="15"/>
      <c r="C28" s="15" t="s">
        <v>5</v>
      </c>
      <c r="D28" s="15"/>
      <c r="E28" s="44" t="s">
        <v>21</v>
      </c>
      <c r="F28" s="44"/>
      <c r="G28" s="44"/>
      <c r="H28" s="44"/>
      <c r="I28" s="16"/>
      <c r="J28" s="16"/>
      <c r="K28" s="15"/>
      <c r="N28" s="17"/>
    </row>
  </sheetData>
  <sortState ref="A1:K25">
    <sortCondition ref="J8"/>
  </sortState>
  <mergeCells count="18">
    <mergeCell ref="A5:K5"/>
    <mergeCell ref="A1:K1"/>
    <mergeCell ref="A2:K2"/>
    <mergeCell ref="A3:K3"/>
    <mergeCell ref="A4:C4"/>
    <mergeCell ref="E4:K4"/>
    <mergeCell ref="A6:A7"/>
    <mergeCell ref="C6:C7"/>
    <mergeCell ref="D6:D7"/>
    <mergeCell ref="E6:E7"/>
    <mergeCell ref="B6:B7"/>
    <mergeCell ref="E28:H28"/>
    <mergeCell ref="H6:H7"/>
    <mergeCell ref="I6:I7"/>
    <mergeCell ref="J6:J7"/>
    <mergeCell ref="K6:K7"/>
    <mergeCell ref="F6:F7"/>
    <mergeCell ref="G6:G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D8" sqref="D8:D14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5.5703125" customWidth="1"/>
  </cols>
  <sheetData>
    <row r="1" spans="1:11" ht="16.5" customHeight="1" x14ac:dyDescent="0.25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6.5" customHeight="1" x14ac:dyDescent="0.25">
      <c r="A2" s="66" t="s">
        <v>24</v>
      </c>
      <c r="B2" s="66"/>
      <c r="C2" s="67"/>
      <c r="D2" s="67"/>
      <c r="E2" s="67"/>
      <c r="F2" s="67"/>
      <c r="G2" s="67"/>
      <c r="H2" s="67"/>
      <c r="I2" s="67"/>
      <c r="J2" s="67"/>
      <c r="K2" s="67"/>
    </row>
    <row r="3" spans="1:11" ht="20.25" customHeight="1" thickBot="1" x14ac:dyDescent="0.3">
      <c r="A3" s="68" t="s">
        <v>26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15" customHeight="1" thickTop="1" x14ac:dyDescent="0.25">
      <c r="A4" s="69" t="s">
        <v>39</v>
      </c>
      <c r="B4" s="69"/>
      <c r="C4" s="69"/>
      <c r="D4" s="18"/>
      <c r="E4" s="70" t="s">
        <v>15</v>
      </c>
      <c r="F4" s="70"/>
      <c r="G4" s="70"/>
      <c r="H4" s="70"/>
      <c r="I4" s="70"/>
      <c r="J4" s="70"/>
      <c r="K4" s="70"/>
    </row>
    <row r="5" spans="1:11" ht="19.5" customHeight="1" x14ac:dyDescent="0.25">
      <c r="A5" s="62" t="s">
        <v>41</v>
      </c>
      <c r="B5" s="62"/>
      <c r="C5" s="62"/>
      <c r="D5" s="62"/>
      <c r="E5" s="62"/>
      <c r="F5" s="62"/>
      <c r="G5" s="62"/>
      <c r="H5" s="62"/>
      <c r="I5" s="62"/>
      <c r="J5" s="62"/>
      <c r="K5" s="64"/>
    </row>
    <row r="6" spans="1:11" ht="15" customHeight="1" x14ac:dyDescent="0.25">
      <c r="A6" s="55" t="s">
        <v>0</v>
      </c>
      <c r="B6" s="60" t="s">
        <v>11</v>
      </c>
      <c r="C6" s="56" t="s">
        <v>1</v>
      </c>
      <c r="D6" s="56" t="s">
        <v>8</v>
      </c>
      <c r="E6" s="58" t="s">
        <v>9</v>
      </c>
      <c r="F6" s="49" t="s">
        <v>10</v>
      </c>
      <c r="G6" s="49" t="s">
        <v>27</v>
      </c>
      <c r="H6" s="71" t="s">
        <v>7</v>
      </c>
      <c r="I6" s="47" t="s">
        <v>6</v>
      </c>
      <c r="J6" s="49" t="s">
        <v>2</v>
      </c>
      <c r="K6" s="51" t="s">
        <v>3</v>
      </c>
    </row>
    <row r="7" spans="1:11" ht="54.75" customHeight="1" x14ac:dyDescent="0.25">
      <c r="A7" s="55"/>
      <c r="B7" s="61"/>
      <c r="C7" s="57"/>
      <c r="D7" s="56"/>
      <c r="E7" s="59"/>
      <c r="F7" s="50"/>
      <c r="G7" s="54"/>
      <c r="H7" s="46"/>
      <c r="I7" s="48"/>
      <c r="J7" s="50"/>
      <c r="K7" s="52"/>
    </row>
    <row r="8" spans="1:11" ht="15.75" customHeight="1" x14ac:dyDescent="0.25">
      <c r="A8" s="29">
        <v>1</v>
      </c>
      <c r="B8" s="30">
        <v>60</v>
      </c>
      <c r="C8" s="31" t="s">
        <v>50</v>
      </c>
      <c r="D8" s="75" t="s">
        <v>36</v>
      </c>
      <c r="E8" s="33">
        <v>2.7777777777777779E-3</v>
      </c>
      <c r="F8" s="24">
        <v>7.4768518518518526E-3</v>
      </c>
      <c r="G8" s="11">
        <f t="shared" ref="G8" si="0">F8-E8</f>
        <v>4.6990740740740743E-3</v>
      </c>
      <c r="H8" s="7"/>
      <c r="I8" s="12"/>
      <c r="J8" s="11">
        <f>F8-E8+I8</f>
        <v>4.6990740740740743E-3</v>
      </c>
      <c r="K8" s="23">
        <v>1</v>
      </c>
    </row>
    <row r="9" spans="1:11" ht="17.25" customHeight="1" x14ac:dyDescent="0.25">
      <c r="A9" s="32">
        <v>2</v>
      </c>
      <c r="B9" s="30">
        <v>33</v>
      </c>
      <c r="C9" s="31" t="s">
        <v>55</v>
      </c>
      <c r="D9" s="76" t="s">
        <v>58</v>
      </c>
      <c r="E9" s="33">
        <v>6.9444444444444447E-4</v>
      </c>
      <c r="F9" s="33">
        <v>7.1759259259259259E-3</v>
      </c>
      <c r="G9" s="11">
        <f>F9-E9</f>
        <v>6.4814814814814813E-3</v>
      </c>
      <c r="H9" s="7"/>
      <c r="I9" s="12"/>
      <c r="J9" s="11">
        <f>F9-E9+I9</f>
        <v>6.4814814814814813E-3</v>
      </c>
      <c r="K9" s="22">
        <v>2</v>
      </c>
    </row>
    <row r="10" spans="1:11" ht="15.75" customHeight="1" x14ac:dyDescent="0.25">
      <c r="A10" s="29">
        <v>3</v>
      </c>
      <c r="B10" s="30">
        <v>35</v>
      </c>
      <c r="C10" s="31" t="s">
        <v>56</v>
      </c>
      <c r="D10" s="75" t="s">
        <v>58</v>
      </c>
      <c r="E10" s="33">
        <v>4.8611111111111112E-3</v>
      </c>
      <c r="F10" s="33">
        <v>2.2395833333333334E-2</v>
      </c>
      <c r="G10" s="11">
        <f t="shared" ref="G10" si="1">F10-E10</f>
        <v>1.7534722222222222E-2</v>
      </c>
      <c r="H10" s="7"/>
      <c r="I10" s="12"/>
      <c r="J10" s="11">
        <f t="shared" ref="J10" si="2">F10-E10+I10</f>
        <v>1.7534722222222222E-2</v>
      </c>
      <c r="K10" s="23">
        <v>3</v>
      </c>
    </row>
    <row r="11" spans="1:11" ht="17.25" customHeight="1" x14ac:dyDescent="0.25">
      <c r="A11" s="32">
        <v>4</v>
      </c>
      <c r="B11" s="30">
        <v>69</v>
      </c>
      <c r="C11" s="31" t="s">
        <v>76</v>
      </c>
      <c r="D11" s="76" t="s">
        <v>71</v>
      </c>
      <c r="E11" s="33">
        <v>4.1666666666666666E-3</v>
      </c>
      <c r="F11" s="33">
        <v>2.2453703703703708E-2</v>
      </c>
      <c r="G11" s="11">
        <f>F11-E11</f>
        <v>1.8287037037037043E-2</v>
      </c>
      <c r="H11" s="7"/>
      <c r="I11" s="12"/>
      <c r="J11" s="11">
        <f>F11-E11+I11</f>
        <v>1.8287037037037043E-2</v>
      </c>
      <c r="K11" s="10">
        <v>4</v>
      </c>
    </row>
    <row r="12" spans="1:11" ht="17.25" customHeight="1" x14ac:dyDescent="0.25">
      <c r="A12" s="32">
        <v>5</v>
      </c>
      <c r="B12" s="30">
        <v>14</v>
      </c>
      <c r="C12" s="31" t="s">
        <v>54</v>
      </c>
      <c r="D12" s="76" t="s">
        <v>34</v>
      </c>
      <c r="E12" s="33">
        <v>1.3888888888888889E-3</v>
      </c>
      <c r="F12" s="33">
        <v>2.2314814814814815E-2</v>
      </c>
      <c r="G12" s="11">
        <f>F12-E12</f>
        <v>2.0925925925925928E-2</v>
      </c>
      <c r="H12" s="7"/>
      <c r="I12" s="12"/>
      <c r="J12" s="11">
        <f>F12-E12+I12</f>
        <v>2.0925925925925928E-2</v>
      </c>
      <c r="K12" s="10">
        <v>5</v>
      </c>
    </row>
    <row r="13" spans="1:11" ht="15.75" customHeight="1" x14ac:dyDescent="0.25">
      <c r="A13" s="29">
        <v>6</v>
      </c>
      <c r="B13" s="30">
        <v>53</v>
      </c>
      <c r="C13" s="31" t="s">
        <v>38</v>
      </c>
      <c r="D13" s="75" t="s">
        <v>35</v>
      </c>
      <c r="E13" s="33">
        <v>2.0833333333333333E-3</v>
      </c>
      <c r="F13" s="33">
        <v>9.0393518518518522E-3</v>
      </c>
      <c r="G13" s="11">
        <f>F13-E13</f>
        <v>6.9560185185185194E-3</v>
      </c>
      <c r="H13" s="7">
        <v>5</v>
      </c>
      <c r="I13" s="12"/>
      <c r="J13" s="11">
        <f>F13-E13+I13</f>
        <v>6.9560185185185194E-3</v>
      </c>
      <c r="K13" s="14">
        <v>6</v>
      </c>
    </row>
    <row r="14" spans="1:11" ht="17.25" customHeight="1" x14ac:dyDescent="0.25">
      <c r="A14" s="29">
        <v>7</v>
      </c>
      <c r="B14" s="30">
        <v>16</v>
      </c>
      <c r="C14" s="31" t="s">
        <v>75</v>
      </c>
      <c r="D14" s="75" t="s">
        <v>71</v>
      </c>
      <c r="E14" s="33">
        <v>3.472222222222222E-3</v>
      </c>
      <c r="F14" s="33">
        <v>1.1388888888888888E-2</v>
      </c>
      <c r="G14" s="11">
        <f>F14-E14</f>
        <v>7.9166666666666656E-3</v>
      </c>
      <c r="H14" s="7">
        <v>7</v>
      </c>
      <c r="I14" s="12"/>
      <c r="J14" s="11">
        <f>F14-E14+I14</f>
        <v>7.9166666666666656E-3</v>
      </c>
      <c r="K14" s="14">
        <v>7</v>
      </c>
    </row>
    <row r="16" spans="1:11" ht="17.25" customHeight="1" x14ac:dyDescent="0.25">
      <c r="A16" s="15"/>
      <c r="B16" s="15"/>
      <c r="C16" s="15" t="s">
        <v>13</v>
      </c>
      <c r="D16" s="21"/>
      <c r="E16" s="25"/>
      <c r="F16" s="8"/>
      <c r="G16" s="8"/>
      <c r="H16" s="8"/>
      <c r="I16" s="8"/>
      <c r="J16" s="8"/>
      <c r="K16" s="15"/>
    </row>
    <row r="17" spans="1:11" ht="12" customHeight="1" x14ac:dyDescent="0.25">
      <c r="A17" s="1"/>
      <c r="B17" s="1"/>
      <c r="C17" s="2"/>
      <c r="D17" s="2"/>
      <c r="E17" s="4"/>
      <c r="F17" s="3"/>
      <c r="G17" s="3"/>
      <c r="H17" s="5"/>
      <c r="I17" s="9"/>
      <c r="J17" s="9"/>
      <c r="K17" s="1"/>
    </row>
    <row r="18" spans="1:11" ht="15.75" customHeight="1" x14ac:dyDescent="0.25">
      <c r="A18" s="15"/>
      <c r="B18" s="15"/>
      <c r="C18" s="15" t="s">
        <v>5</v>
      </c>
      <c r="D18" s="15"/>
      <c r="E18" s="44" t="s">
        <v>28</v>
      </c>
      <c r="F18" s="44"/>
      <c r="G18" s="44"/>
      <c r="H18" s="44"/>
      <c r="I18" s="16"/>
      <c r="J18" s="16"/>
      <c r="K18" s="15"/>
    </row>
    <row r="19" spans="1:11" ht="15.75" x14ac:dyDescent="0.25">
      <c r="A19" s="1"/>
      <c r="B19" s="1"/>
      <c r="C19" s="1"/>
      <c r="D19" s="1"/>
      <c r="E19" s="3"/>
      <c r="F19" s="3"/>
      <c r="G19" s="3"/>
      <c r="H19" s="5"/>
      <c r="I19" s="9"/>
      <c r="J19" s="9"/>
      <c r="K19" s="1"/>
    </row>
  </sheetData>
  <sortState ref="A9:A14">
    <sortCondition ref="A8"/>
  </sortState>
  <mergeCells count="18">
    <mergeCell ref="I6:I7"/>
    <mergeCell ref="J6:J7"/>
    <mergeCell ref="K6:K7"/>
    <mergeCell ref="E18:H18"/>
    <mergeCell ref="A6:A7"/>
    <mergeCell ref="B6:B7"/>
    <mergeCell ref="C6:C7"/>
    <mergeCell ref="D6:D7"/>
    <mergeCell ref="E6:E7"/>
    <mergeCell ref="F6:F7"/>
    <mergeCell ref="H6:H7"/>
    <mergeCell ref="G6:G7"/>
    <mergeCell ref="A5:K5"/>
    <mergeCell ref="A1:K1"/>
    <mergeCell ref="A2:K2"/>
    <mergeCell ref="A3:K3"/>
    <mergeCell ref="A4:C4"/>
    <mergeCell ref="E4:K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H16" sqref="H16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42578125" customWidth="1"/>
  </cols>
  <sheetData>
    <row r="1" spans="1:11" ht="16.5" customHeight="1" x14ac:dyDescent="0.25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6.5" customHeight="1" x14ac:dyDescent="0.25">
      <c r="A2" s="66" t="s">
        <v>24</v>
      </c>
      <c r="B2" s="66"/>
      <c r="C2" s="67"/>
      <c r="D2" s="67"/>
      <c r="E2" s="67"/>
      <c r="F2" s="67"/>
      <c r="G2" s="67"/>
      <c r="H2" s="67"/>
      <c r="I2" s="67"/>
      <c r="J2" s="67"/>
      <c r="K2" s="67"/>
    </row>
    <row r="3" spans="1:11" ht="19.5" customHeight="1" thickBot="1" x14ac:dyDescent="0.3">
      <c r="A3" s="68" t="s">
        <v>25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18" customHeight="1" thickTop="1" x14ac:dyDescent="0.25">
      <c r="A4" s="69" t="s">
        <v>39</v>
      </c>
      <c r="B4" s="69"/>
      <c r="C4" s="69"/>
      <c r="D4" s="18"/>
      <c r="E4" s="70" t="s">
        <v>15</v>
      </c>
      <c r="F4" s="70"/>
      <c r="G4" s="70"/>
      <c r="H4" s="70"/>
      <c r="I4" s="70"/>
      <c r="J4" s="70"/>
      <c r="K4" s="70"/>
    </row>
    <row r="5" spans="1:11" ht="19.5" customHeight="1" x14ac:dyDescent="0.25">
      <c r="A5" s="62" t="s">
        <v>42</v>
      </c>
      <c r="B5" s="62"/>
      <c r="C5" s="62"/>
      <c r="D5" s="62"/>
      <c r="E5" s="62"/>
      <c r="F5" s="62"/>
      <c r="G5" s="62"/>
      <c r="H5" s="62"/>
      <c r="I5" s="62"/>
      <c r="J5" s="62"/>
      <c r="K5" s="64"/>
    </row>
    <row r="6" spans="1:11" ht="15" customHeight="1" x14ac:dyDescent="0.25">
      <c r="A6" s="55" t="s">
        <v>0</v>
      </c>
      <c r="B6" s="60" t="s">
        <v>11</v>
      </c>
      <c r="C6" s="56" t="s">
        <v>1</v>
      </c>
      <c r="D6" s="56" t="s">
        <v>8</v>
      </c>
      <c r="E6" s="58" t="s">
        <v>9</v>
      </c>
      <c r="F6" s="49" t="s">
        <v>10</v>
      </c>
      <c r="G6" s="49" t="s">
        <v>27</v>
      </c>
      <c r="H6" s="71" t="s">
        <v>7</v>
      </c>
      <c r="I6" s="47" t="s">
        <v>6</v>
      </c>
      <c r="J6" s="49" t="s">
        <v>2</v>
      </c>
      <c r="K6" s="51" t="s">
        <v>3</v>
      </c>
    </row>
    <row r="7" spans="1:11" ht="54.75" customHeight="1" x14ac:dyDescent="0.25">
      <c r="A7" s="55"/>
      <c r="B7" s="61"/>
      <c r="C7" s="57"/>
      <c r="D7" s="56"/>
      <c r="E7" s="59"/>
      <c r="F7" s="50"/>
      <c r="G7" s="54"/>
      <c r="H7" s="46"/>
      <c r="I7" s="48"/>
      <c r="J7" s="50"/>
      <c r="K7" s="52"/>
    </row>
    <row r="8" spans="1:11" ht="18" customHeight="1" x14ac:dyDescent="0.25">
      <c r="A8" s="29">
        <v>1</v>
      </c>
      <c r="B8" s="30">
        <v>74</v>
      </c>
      <c r="C8" s="31" t="s">
        <v>30</v>
      </c>
      <c r="D8" s="42" t="s">
        <v>33</v>
      </c>
      <c r="E8" s="33">
        <v>4.1666666666666666E-3</v>
      </c>
      <c r="F8" s="24">
        <v>1.3148148148148147E-2</v>
      </c>
      <c r="G8" s="11">
        <f t="shared" ref="G8:G13" si="0">F8-E8</f>
        <v>8.9814814814814792E-3</v>
      </c>
      <c r="H8" s="7"/>
      <c r="I8" s="12"/>
      <c r="J8" s="13">
        <f>F8-E8+I8</f>
        <v>8.9814814814814792E-3</v>
      </c>
      <c r="K8" s="36">
        <v>1</v>
      </c>
    </row>
    <row r="9" spans="1:11" ht="15" customHeight="1" x14ac:dyDescent="0.25">
      <c r="A9" s="29">
        <v>2</v>
      </c>
      <c r="B9" s="30">
        <v>75</v>
      </c>
      <c r="C9" s="31" t="s">
        <v>62</v>
      </c>
      <c r="D9" s="42" t="s">
        <v>33</v>
      </c>
      <c r="E9" s="33">
        <v>4.8611111111111112E-3</v>
      </c>
      <c r="F9" s="24">
        <v>1.3958333333333335E-2</v>
      </c>
      <c r="G9" s="11">
        <f t="shared" si="0"/>
        <v>9.0972222222222236E-3</v>
      </c>
      <c r="H9" s="7"/>
      <c r="I9" s="12"/>
      <c r="J9" s="11">
        <f>F9-E9+I9</f>
        <v>9.0972222222222236E-3</v>
      </c>
      <c r="K9" s="23">
        <v>2</v>
      </c>
    </row>
    <row r="10" spans="1:11" ht="19.5" customHeight="1" x14ac:dyDescent="0.25">
      <c r="A10" s="29">
        <v>3</v>
      </c>
      <c r="B10" s="30">
        <v>77</v>
      </c>
      <c r="C10" s="31" t="s">
        <v>31</v>
      </c>
      <c r="D10" s="42" t="s">
        <v>33</v>
      </c>
      <c r="E10" s="33">
        <v>6.2499999999999995E-3</v>
      </c>
      <c r="F10" s="24">
        <v>1.622685185185185E-2</v>
      </c>
      <c r="G10" s="11">
        <f t="shared" si="0"/>
        <v>9.9768518518518513E-3</v>
      </c>
      <c r="H10" s="7"/>
      <c r="I10" s="12"/>
      <c r="J10" s="13">
        <f>F10-E10+I10</f>
        <v>9.9768518518518513E-3</v>
      </c>
      <c r="K10" s="23">
        <v>3</v>
      </c>
    </row>
    <row r="11" spans="1:11" ht="16.5" customHeight="1" x14ac:dyDescent="0.25">
      <c r="A11" s="29">
        <v>4</v>
      </c>
      <c r="B11" s="30">
        <v>41</v>
      </c>
      <c r="C11" s="31" t="s">
        <v>16</v>
      </c>
      <c r="D11" s="42" t="s">
        <v>35</v>
      </c>
      <c r="E11" s="33">
        <v>2.7777777777777779E-3</v>
      </c>
      <c r="F11" s="24">
        <v>1.3194444444444444E-2</v>
      </c>
      <c r="G11" s="11">
        <f t="shared" si="0"/>
        <v>1.0416666666666666E-2</v>
      </c>
      <c r="H11" s="6"/>
      <c r="I11" s="12"/>
      <c r="J11" s="13">
        <f>F11-E11+I11</f>
        <v>1.0416666666666666E-2</v>
      </c>
      <c r="K11" s="10">
        <v>4</v>
      </c>
    </row>
    <row r="12" spans="1:11" ht="18" customHeight="1" x14ac:dyDescent="0.25">
      <c r="A12" s="29">
        <v>5</v>
      </c>
      <c r="B12" s="30">
        <v>76</v>
      </c>
      <c r="C12" s="31" t="s">
        <v>32</v>
      </c>
      <c r="D12" s="42" t="s">
        <v>33</v>
      </c>
      <c r="E12" s="33">
        <v>5.5555555555555558E-3</v>
      </c>
      <c r="F12" s="24">
        <v>1.6145833333333335E-2</v>
      </c>
      <c r="G12" s="11">
        <f t="shared" si="0"/>
        <v>1.0590277777777778E-2</v>
      </c>
      <c r="H12" s="7"/>
      <c r="I12" s="12"/>
      <c r="J12" s="11">
        <f>F12-E12+I12</f>
        <v>1.0590277777777778E-2</v>
      </c>
      <c r="K12" s="14">
        <v>5</v>
      </c>
    </row>
    <row r="13" spans="1:11" ht="15" customHeight="1" x14ac:dyDescent="0.25">
      <c r="A13" s="29">
        <v>6</v>
      </c>
      <c r="B13" s="30">
        <v>25</v>
      </c>
      <c r="C13" s="31" t="s">
        <v>59</v>
      </c>
      <c r="D13" s="42" t="s">
        <v>57</v>
      </c>
      <c r="E13" s="33">
        <v>6.9444444444444447E-4</v>
      </c>
      <c r="F13" s="24">
        <v>1.638888888888889E-2</v>
      </c>
      <c r="G13" s="11">
        <f t="shared" si="0"/>
        <v>1.5694444444444445E-2</v>
      </c>
      <c r="H13" s="7"/>
      <c r="I13" s="12"/>
      <c r="J13" s="13">
        <f t="shared" ref="J13" si="1">F13-E13+I13</f>
        <v>1.5694444444444445E-2</v>
      </c>
      <c r="K13" s="14">
        <v>6</v>
      </c>
    </row>
    <row r="14" spans="1:11" ht="19.5" customHeight="1" x14ac:dyDescent="0.25">
      <c r="A14" s="29">
        <v>7</v>
      </c>
      <c r="B14" s="30">
        <v>45</v>
      </c>
      <c r="C14" s="31" t="s">
        <v>61</v>
      </c>
      <c r="D14" s="42" t="s">
        <v>35</v>
      </c>
      <c r="E14" s="33">
        <v>3.472222222222222E-3</v>
      </c>
      <c r="F14" s="24">
        <v>1.9502314814814816E-2</v>
      </c>
      <c r="G14" s="11">
        <f t="shared" ref="G14" si="2">F14-E14</f>
        <v>1.6030092592592596E-2</v>
      </c>
      <c r="H14" s="7"/>
      <c r="I14" s="12"/>
      <c r="J14" s="11">
        <f t="shared" ref="J14" si="3">F14-E14+I14</f>
        <v>1.6030092592592596E-2</v>
      </c>
      <c r="K14" s="14">
        <v>7</v>
      </c>
    </row>
    <row r="15" spans="1:11" ht="17.25" customHeight="1" x14ac:dyDescent="0.25">
      <c r="A15" s="29">
        <v>8</v>
      </c>
      <c r="B15" s="30">
        <v>67</v>
      </c>
      <c r="C15" s="31" t="s">
        <v>74</v>
      </c>
      <c r="D15" s="42" t="s">
        <v>57</v>
      </c>
      <c r="E15" s="33">
        <v>1.3888888888888889E-3</v>
      </c>
      <c r="F15" s="24">
        <v>2.2754629629629628E-2</v>
      </c>
      <c r="G15" s="11">
        <f t="shared" ref="G15" si="4">F15-E15</f>
        <v>2.1365740740740741E-2</v>
      </c>
      <c r="H15" s="7"/>
      <c r="I15" s="12"/>
      <c r="J15" s="38">
        <f t="shared" ref="J15" si="5">F15-E15+I15</f>
        <v>2.1365740740740741E-2</v>
      </c>
      <c r="K15" s="14">
        <v>8</v>
      </c>
    </row>
    <row r="16" spans="1:11" ht="15.75" x14ac:dyDescent="0.25">
      <c r="A16" s="41">
        <v>9</v>
      </c>
      <c r="B16" s="41">
        <v>32</v>
      </c>
      <c r="C16" s="39" t="s">
        <v>80</v>
      </c>
      <c r="D16" s="40" t="s">
        <v>58</v>
      </c>
      <c r="E16" s="33">
        <v>2.7777777777777779E-3</v>
      </c>
      <c r="F16" s="24">
        <v>7.6736111111111111E-3</v>
      </c>
      <c r="G16" s="43">
        <f>F16-E16</f>
        <v>4.8958333333333336E-3</v>
      </c>
      <c r="H16" s="41">
        <v>2</v>
      </c>
      <c r="I16" s="39"/>
      <c r="J16" s="43">
        <f>F16-E16+I16</f>
        <v>4.8958333333333336E-3</v>
      </c>
      <c r="K16" s="41">
        <v>9</v>
      </c>
    </row>
    <row r="18" spans="1:11" ht="15" customHeight="1" x14ac:dyDescent="0.25">
      <c r="A18" s="15" t="s">
        <v>4</v>
      </c>
      <c r="B18" s="15"/>
      <c r="C18" s="15"/>
      <c r="D18" s="21"/>
      <c r="E18" s="25"/>
      <c r="F18" s="8"/>
      <c r="G18" s="8"/>
      <c r="H18" s="8"/>
      <c r="I18" s="8"/>
      <c r="J18" s="8"/>
      <c r="K18" s="15"/>
    </row>
    <row r="19" spans="1:11" ht="12" customHeight="1" x14ac:dyDescent="0.25">
      <c r="A19" s="1"/>
      <c r="B19" s="1"/>
      <c r="C19" s="2"/>
      <c r="D19" s="2"/>
      <c r="E19" s="4"/>
      <c r="F19" s="3"/>
      <c r="G19" s="3"/>
      <c r="H19" s="5"/>
      <c r="I19" s="9"/>
      <c r="J19" s="9"/>
      <c r="K19" s="1"/>
    </row>
    <row r="20" spans="1:11" ht="16.5" customHeight="1" x14ac:dyDescent="0.25">
      <c r="A20" s="15" t="s">
        <v>5</v>
      </c>
      <c r="B20" s="15"/>
      <c r="C20" s="15"/>
      <c r="D20" s="72" t="s">
        <v>21</v>
      </c>
      <c r="E20" s="72"/>
      <c r="F20" s="72"/>
      <c r="G20" s="72"/>
      <c r="H20" s="72"/>
      <c r="I20" s="16"/>
      <c r="J20" s="16"/>
      <c r="K20" s="15"/>
    </row>
  </sheetData>
  <mergeCells count="18">
    <mergeCell ref="D20:H20"/>
    <mergeCell ref="F6:F7"/>
    <mergeCell ref="H6:H7"/>
    <mergeCell ref="I6:I7"/>
    <mergeCell ref="J6:J7"/>
    <mergeCell ref="K6:K7"/>
    <mergeCell ref="A6:A7"/>
    <mergeCell ref="B6:B7"/>
    <mergeCell ref="C6:C7"/>
    <mergeCell ref="D6:D7"/>
    <mergeCell ref="E6:E7"/>
    <mergeCell ref="G6:G7"/>
    <mergeCell ref="A5:K5"/>
    <mergeCell ref="A1:K1"/>
    <mergeCell ref="A2:K2"/>
    <mergeCell ref="A3:K3"/>
    <mergeCell ref="A4:C4"/>
    <mergeCell ref="E4:K4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8" sqref="D8:D16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1" ht="15" customHeight="1" x14ac:dyDescent="0.25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" customHeight="1" x14ac:dyDescent="0.25">
      <c r="A2" s="66" t="s">
        <v>24</v>
      </c>
      <c r="B2" s="66"/>
      <c r="C2" s="67"/>
      <c r="D2" s="67"/>
      <c r="E2" s="67"/>
      <c r="F2" s="67"/>
      <c r="G2" s="67"/>
      <c r="H2" s="67"/>
      <c r="I2" s="67"/>
      <c r="J2" s="67"/>
      <c r="K2" s="67"/>
    </row>
    <row r="3" spans="1:11" ht="19.5" customHeight="1" thickBot="1" x14ac:dyDescent="0.3">
      <c r="A3" s="68" t="s">
        <v>25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15" customHeight="1" thickTop="1" x14ac:dyDescent="0.25">
      <c r="A4" s="69" t="s">
        <v>39</v>
      </c>
      <c r="B4" s="69"/>
      <c r="C4" s="69"/>
      <c r="D4" s="18"/>
      <c r="E4" s="70" t="s">
        <v>15</v>
      </c>
      <c r="F4" s="70"/>
      <c r="G4" s="70"/>
      <c r="H4" s="70"/>
      <c r="I4" s="70"/>
      <c r="J4" s="70"/>
      <c r="K4" s="70"/>
    </row>
    <row r="5" spans="1:11" s="19" customFormat="1" ht="18" customHeight="1" x14ac:dyDescent="0.25">
      <c r="A5" s="62" t="s">
        <v>43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ht="15" customHeight="1" x14ac:dyDescent="0.25">
      <c r="A6" s="55" t="s">
        <v>0</v>
      </c>
      <c r="B6" s="60" t="s">
        <v>11</v>
      </c>
      <c r="C6" s="56" t="s">
        <v>1</v>
      </c>
      <c r="D6" s="56" t="s">
        <v>8</v>
      </c>
      <c r="E6" s="58" t="s">
        <v>9</v>
      </c>
      <c r="F6" s="49" t="s">
        <v>10</v>
      </c>
      <c r="G6" s="49" t="s">
        <v>27</v>
      </c>
      <c r="H6" s="71" t="s">
        <v>7</v>
      </c>
      <c r="I6" s="47" t="s">
        <v>6</v>
      </c>
      <c r="J6" s="49" t="s">
        <v>2</v>
      </c>
      <c r="K6" s="51" t="s">
        <v>3</v>
      </c>
    </row>
    <row r="7" spans="1:11" ht="54.75" customHeight="1" x14ac:dyDescent="0.25">
      <c r="A7" s="55"/>
      <c r="B7" s="61"/>
      <c r="C7" s="57"/>
      <c r="D7" s="56"/>
      <c r="E7" s="73"/>
      <c r="F7" s="50"/>
      <c r="G7" s="54"/>
      <c r="H7" s="46"/>
      <c r="I7" s="48"/>
      <c r="J7" s="50"/>
      <c r="K7" s="52"/>
    </row>
    <row r="8" spans="1:11" s="37" customFormat="1" ht="17.25" customHeight="1" x14ac:dyDescent="0.25">
      <c r="A8" s="29">
        <v>1</v>
      </c>
      <c r="B8" s="30">
        <v>18</v>
      </c>
      <c r="C8" s="31" t="s">
        <v>67</v>
      </c>
      <c r="D8" s="75" t="s">
        <v>34</v>
      </c>
      <c r="E8" s="11">
        <v>2.0833333333333333E-3</v>
      </c>
      <c r="F8" s="11">
        <v>1.1504629629629629E-2</v>
      </c>
      <c r="G8" s="11">
        <f t="shared" ref="G8:G14" si="0">F8-E8</f>
        <v>9.4212962962962957E-3</v>
      </c>
      <c r="H8" s="27"/>
      <c r="I8" s="12"/>
      <c r="J8" s="13">
        <f>F8-E8+I8</f>
        <v>9.4212962962962957E-3</v>
      </c>
      <c r="K8" s="22">
        <v>1</v>
      </c>
    </row>
    <row r="9" spans="1:11" s="37" customFormat="1" ht="20.25" customHeight="1" x14ac:dyDescent="0.25">
      <c r="A9" s="29">
        <v>2</v>
      </c>
      <c r="B9" s="30">
        <v>36</v>
      </c>
      <c r="C9" s="31" t="s">
        <v>69</v>
      </c>
      <c r="D9" s="75" t="s">
        <v>58</v>
      </c>
      <c r="E9" s="11">
        <v>4.8611111111111112E-3</v>
      </c>
      <c r="F9" s="11">
        <v>1.5104166666666667E-2</v>
      </c>
      <c r="G9" s="11">
        <f t="shared" si="0"/>
        <v>1.0243055555555556E-2</v>
      </c>
      <c r="H9" s="7"/>
      <c r="I9" s="12"/>
      <c r="J9" s="11">
        <f>F9-E9+I9</f>
        <v>1.0243055555555556E-2</v>
      </c>
      <c r="K9" s="36">
        <v>2</v>
      </c>
    </row>
    <row r="10" spans="1:11" s="37" customFormat="1" ht="18.75" customHeight="1" x14ac:dyDescent="0.25">
      <c r="A10" s="32">
        <v>3</v>
      </c>
      <c r="B10" s="30">
        <v>10</v>
      </c>
      <c r="C10" s="31" t="s">
        <v>66</v>
      </c>
      <c r="D10" s="75" t="s">
        <v>57</v>
      </c>
      <c r="E10" s="11">
        <v>1.3888888888888889E-3</v>
      </c>
      <c r="F10" s="11">
        <v>1.3854166666666666E-2</v>
      </c>
      <c r="G10" s="11">
        <f t="shared" si="0"/>
        <v>1.2465277777777777E-2</v>
      </c>
      <c r="H10" s="7"/>
      <c r="I10" s="12"/>
      <c r="J10" s="24">
        <f>F10-E10+I10</f>
        <v>1.2465277777777777E-2</v>
      </c>
      <c r="K10" s="23">
        <v>3</v>
      </c>
    </row>
    <row r="11" spans="1:11" ht="16.5" customHeight="1" x14ac:dyDescent="0.25">
      <c r="A11" s="29">
        <v>4</v>
      </c>
      <c r="B11" s="30">
        <v>29</v>
      </c>
      <c r="C11" s="31" t="s">
        <v>78</v>
      </c>
      <c r="D11" s="75" t="s">
        <v>58</v>
      </c>
      <c r="E11" s="11">
        <v>4.1666666666666666E-3</v>
      </c>
      <c r="F11" s="11">
        <v>1.7372685185185185E-2</v>
      </c>
      <c r="G11" s="11">
        <f t="shared" si="0"/>
        <v>1.320601851851852E-2</v>
      </c>
      <c r="H11" s="7"/>
      <c r="I11" s="12"/>
      <c r="J11" s="11">
        <f t="shared" ref="J11" si="1">F11-E11+I11</f>
        <v>1.320601851851852E-2</v>
      </c>
      <c r="K11" s="14">
        <v>4</v>
      </c>
    </row>
    <row r="12" spans="1:11" ht="20.25" customHeight="1" x14ac:dyDescent="0.25">
      <c r="A12" s="29">
        <v>5</v>
      </c>
      <c r="B12" s="30">
        <v>48</v>
      </c>
      <c r="C12" s="31" t="s">
        <v>37</v>
      </c>
      <c r="D12" s="75" t="s">
        <v>35</v>
      </c>
      <c r="E12" s="11">
        <v>5.5555555555555558E-3</v>
      </c>
      <c r="F12" s="11">
        <v>2.0682870370370372E-2</v>
      </c>
      <c r="G12" s="11">
        <f t="shared" si="0"/>
        <v>1.5127314814814816E-2</v>
      </c>
      <c r="H12" s="7"/>
      <c r="I12" s="12"/>
      <c r="J12" s="11">
        <f>F12-E12+I12</f>
        <v>1.5127314814814816E-2</v>
      </c>
      <c r="K12" s="28">
        <v>5</v>
      </c>
    </row>
    <row r="13" spans="1:11" ht="17.25" customHeight="1" x14ac:dyDescent="0.25">
      <c r="A13" s="29">
        <v>6</v>
      </c>
      <c r="B13" s="30">
        <v>24</v>
      </c>
      <c r="C13" s="31" t="s">
        <v>64</v>
      </c>
      <c r="D13" s="75" t="s">
        <v>57</v>
      </c>
      <c r="E13" s="11">
        <v>0</v>
      </c>
      <c r="F13" s="11">
        <v>2.2476851851851855E-2</v>
      </c>
      <c r="G13" s="11">
        <f t="shared" si="0"/>
        <v>2.2476851851851855E-2</v>
      </c>
      <c r="H13" s="7"/>
      <c r="I13" s="12"/>
      <c r="J13" s="11">
        <f t="shared" ref="J13" si="2">F13-E13+I13</f>
        <v>2.2476851851851855E-2</v>
      </c>
      <c r="K13" s="14">
        <v>6</v>
      </c>
    </row>
    <row r="14" spans="1:11" ht="20.25" customHeight="1" x14ac:dyDescent="0.25">
      <c r="A14" s="29">
        <v>7</v>
      </c>
      <c r="B14" s="30">
        <v>68</v>
      </c>
      <c r="C14" s="31" t="s">
        <v>79</v>
      </c>
      <c r="D14" s="75" t="s">
        <v>57</v>
      </c>
      <c r="E14" s="11">
        <v>6.9444444444444441E-3</v>
      </c>
      <c r="F14" s="11">
        <v>1.8657407407407407E-2</v>
      </c>
      <c r="G14" s="11">
        <f t="shared" si="0"/>
        <v>1.1712962962962963E-2</v>
      </c>
      <c r="H14" s="7">
        <v>1</v>
      </c>
      <c r="I14" s="12"/>
      <c r="J14" s="11">
        <f>F14-E14+I14</f>
        <v>1.1712962962962963E-2</v>
      </c>
      <c r="K14" s="28">
        <v>7</v>
      </c>
    </row>
    <row r="15" spans="1:11" ht="19.5" customHeight="1" x14ac:dyDescent="0.25">
      <c r="A15" s="29">
        <v>8</v>
      </c>
      <c r="B15" s="30">
        <v>23</v>
      </c>
      <c r="C15" s="31" t="s">
        <v>65</v>
      </c>
      <c r="D15" s="75" t="s">
        <v>57</v>
      </c>
      <c r="E15" s="11">
        <v>6.9444444444444447E-4</v>
      </c>
      <c r="F15" s="11">
        <v>2.2499999999999996E-2</v>
      </c>
      <c r="G15" s="11">
        <f t="shared" ref="G15" si="3">F15-E15</f>
        <v>2.180555555555555E-2</v>
      </c>
      <c r="H15" s="7">
        <v>1</v>
      </c>
      <c r="I15" s="12"/>
      <c r="J15" s="11">
        <f>F15-E15+I15</f>
        <v>2.180555555555555E-2</v>
      </c>
      <c r="K15" s="14">
        <v>8</v>
      </c>
    </row>
    <row r="16" spans="1:11" ht="19.5" customHeight="1" x14ac:dyDescent="0.25">
      <c r="A16" s="29">
        <v>9</v>
      </c>
      <c r="B16" s="30">
        <v>26</v>
      </c>
      <c r="C16" s="31" t="s">
        <v>68</v>
      </c>
      <c r="D16" s="75" t="s">
        <v>34</v>
      </c>
      <c r="E16" s="11">
        <v>3.472222222222222E-3</v>
      </c>
      <c r="F16" s="11"/>
      <c r="G16" s="11"/>
      <c r="H16" s="7"/>
      <c r="I16" s="12"/>
      <c r="J16" s="11" t="s">
        <v>77</v>
      </c>
      <c r="K16" s="11" t="s">
        <v>77</v>
      </c>
    </row>
    <row r="18" spans="1:11" ht="12" customHeight="1" x14ac:dyDescent="0.25">
      <c r="A18" s="74" t="s">
        <v>14</v>
      </c>
      <c r="B18" s="74"/>
      <c r="C18" s="74"/>
      <c r="D18" s="74"/>
      <c r="E18" s="74"/>
      <c r="F18" s="74"/>
      <c r="G18" s="34"/>
      <c r="H18" s="15"/>
      <c r="I18" s="15"/>
      <c r="J18" s="15"/>
      <c r="K18" s="15"/>
    </row>
    <row r="19" spans="1:11" ht="12" customHeight="1" x14ac:dyDescent="0.25">
      <c r="A19" s="1"/>
      <c r="B19" s="1"/>
      <c r="C19" s="2"/>
      <c r="D19" s="2"/>
      <c r="E19" s="4"/>
      <c r="F19" s="3"/>
      <c r="G19" s="3"/>
      <c r="H19" s="5"/>
      <c r="I19" s="9"/>
      <c r="J19" s="9"/>
      <c r="K19" s="1"/>
    </row>
    <row r="20" spans="1:11" ht="17.25" customHeight="1" x14ac:dyDescent="0.25">
      <c r="A20" s="15" t="s">
        <v>12</v>
      </c>
      <c r="B20" s="15"/>
      <c r="C20" s="15"/>
      <c r="D20" s="15" t="s">
        <v>63</v>
      </c>
      <c r="E20" s="15"/>
      <c r="F20" s="15"/>
      <c r="G20" s="15"/>
      <c r="H20" s="15"/>
      <c r="I20" s="16"/>
      <c r="J20" s="16"/>
      <c r="K20" s="15"/>
    </row>
    <row r="23" spans="1:11" ht="12" customHeight="1" x14ac:dyDescent="0.25">
      <c r="A23" s="1"/>
      <c r="B23" s="1"/>
      <c r="C23" s="1"/>
      <c r="D23" s="1"/>
      <c r="E23" s="26"/>
      <c r="F23" s="3"/>
      <c r="G23" s="3"/>
      <c r="H23" s="5"/>
      <c r="I23" s="9"/>
      <c r="J23" s="9"/>
      <c r="K23" s="1"/>
    </row>
  </sheetData>
  <sortState ref="A8:A16">
    <sortCondition ref="A8"/>
  </sortState>
  <mergeCells count="18">
    <mergeCell ref="A18:F18"/>
    <mergeCell ref="J6:J7"/>
    <mergeCell ref="E6:E7"/>
    <mergeCell ref="K6:K7"/>
    <mergeCell ref="E4:K4"/>
    <mergeCell ref="A6:A7"/>
    <mergeCell ref="B6:B7"/>
    <mergeCell ref="C6:C7"/>
    <mergeCell ref="D6:D7"/>
    <mergeCell ref="F6:F7"/>
    <mergeCell ref="H6:H7"/>
    <mergeCell ref="I6:I7"/>
    <mergeCell ref="G6:G7"/>
    <mergeCell ref="A1:K1"/>
    <mergeCell ref="A2:K2"/>
    <mergeCell ref="A3:K3"/>
    <mergeCell ref="A4:C4"/>
    <mergeCell ref="A5:K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М11</vt:lpstr>
      <vt:lpstr>Д11</vt:lpstr>
      <vt:lpstr>М14</vt:lpstr>
      <vt:lpstr>Д14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Director</cp:lastModifiedBy>
  <cp:lastPrinted>2016-01-04T07:46:21Z</cp:lastPrinted>
  <dcterms:created xsi:type="dcterms:W3CDTF">2013-04-02T03:18:32Z</dcterms:created>
  <dcterms:modified xsi:type="dcterms:W3CDTF">2017-01-06T08:31:51Z</dcterms:modified>
</cp:coreProperties>
</file>