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9440" windowHeight="8130" firstSheet="1" activeTab="5"/>
  </bookViews>
  <sheets>
    <sheet name="10-12(мал)" sheetId="8" r:id="rId1"/>
    <sheet name="10-12(дев)" sheetId="9" r:id="rId2"/>
    <sheet name="13-15(мал)" sheetId="3" r:id="rId3"/>
    <sheet name="13-15(дев)" sheetId="10" r:id="rId4"/>
    <sheet name="общекомандное младшие" sheetId="11" r:id="rId5"/>
    <sheet name="общекомандное старшие " sheetId="14" r:id="rId6"/>
    <sheet name="Лист2" sheetId="12" r:id="rId7"/>
  </sheets>
  <definedNames>
    <definedName name="В22">'10-12(мал)'!$B$8:$B$22</definedName>
  </definedNames>
  <calcPr calcId="125725"/>
</workbook>
</file>

<file path=xl/calcChain.xml><?xml version="1.0" encoding="utf-8"?>
<calcChain xmlns="http://schemas.openxmlformats.org/spreadsheetml/2006/main">
  <c r="I8" i="9"/>
  <c r="H14" i="8"/>
  <c r="I14" s="1"/>
  <c r="H11"/>
  <c r="I11" s="1"/>
  <c r="H9"/>
  <c r="I9" s="1"/>
  <c r="H8"/>
  <c r="I8" s="1"/>
  <c r="H8" i="10"/>
  <c r="I8" s="1"/>
  <c r="H11" i="3"/>
  <c r="I11" s="1"/>
  <c r="H15"/>
  <c r="I15" s="1"/>
  <c r="H9"/>
  <c r="I9" s="1"/>
  <c r="H8"/>
  <c r="I8" s="1"/>
  <c r="H13" i="10"/>
  <c r="I13" s="1"/>
  <c r="H9"/>
  <c r="I9" s="1"/>
  <c r="H13" i="8"/>
  <c r="I13" s="1"/>
  <c r="H17"/>
  <c r="I17" s="1"/>
  <c r="H20"/>
  <c r="I20" s="1"/>
  <c r="H19"/>
  <c r="H15"/>
  <c r="I15" s="1"/>
  <c r="H18"/>
  <c r="I18" s="1"/>
  <c r="H16"/>
  <c r="I16" s="1"/>
  <c r="H12"/>
  <c r="I12" s="1"/>
  <c r="H11" i="10"/>
  <c r="I11" s="1"/>
  <c r="H12"/>
  <c r="I12" s="1"/>
  <c r="H10"/>
  <c r="I10" s="1"/>
  <c r="H19" i="3"/>
  <c r="I19" s="1"/>
  <c r="H17"/>
  <c r="I17" s="1"/>
  <c r="H18"/>
  <c r="I18" s="1"/>
  <c r="H20"/>
  <c r="I20" s="1"/>
  <c r="H12"/>
  <c r="I12" s="1"/>
  <c r="H14"/>
  <c r="I14" s="1"/>
  <c r="H10"/>
  <c r="I10" s="1"/>
  <c r="H13"/>
  <c r="H16"/>
  <c r="I16" s="1"/>
  <c r="H13" i="9"/>
  <c r="I13" s="1"/>
  <c r="H11"/>
  <c r="I11" s="1"/>
  <c r="H12"/>
  <c r="I12" s="1"/>
  <c r="H22" i="8"/>
  <c r="I22" s="1"/>
  <c r="H21"/>
  <c r="I21" s="1"/>
  <c r="H10"/>
  <c r="I10" s="1"/>
  <c r="I19"/>
  <c r="H8" i="9"/>
  <c r="H10"/>
  <c r="I10" s="1"/>
  <c r="H9"/>
  <c r="I9" s="1"/>
</calcChain>
</file>

<file path=xl/sharedStrings.xml><?xml version="1.0" encoding="utf-8"?>
<sst xmlns="http://schemas.openxmlformats.org/spreadsheetml/2006/main" count="393" uniqueCount="98">
  <si>
    <t>№ п/п</t>
  </si>
  <si>
    <t>Участник</t>
  </si>
  <si>
    <t>Результат</t>
  </si>
  <si>
    <t>Место</t>
  </si>
  <si>
    <t xml:space="preserve">  "Станция детского юношеского туризма и экскурсии"</t>
  </si>
  <si>
    <t xml:space="preserve">Главный судья соревнования                                                 К.Н.  Юдицкий </t>
  </si>
  <si>
    <t xml:space="preserve">Главный секретарь соревнований                                         Е.С. Бердникова                                 </t>
  </si>
  <si>
    <t>Группа</t>
  </si>
  <si>
    <t>Время начала работы</t>
  </si>
  <si>
    <t>Время работы</t>
  </si>
  <si>
    <t>Штрафное время</t>
  </si>
  <si>
    <t>Штрафные баллы</t>
  </si>
  <si>
    <t>Представитель тренер.</t>
  </si>
  <si>
    <t>Кушакова Н. Д.</t>
  </si>
  <si>
    <t>Болдыкова Софья</t>
  </si>
  <si>
    <t>Леонтьев Михаил</t>
  </si>
  <si>
    <t>7 мая 2017г</t>
  </si>
  <si>
    <t>младшая</t>
  </si>
  <si>
    <t xml:space="preserve"> Леонтьев Михаил</t>
  </si>
  <si>
    <t>Амзараков Сергей</t>
  </si>
  <si>
    <t>Головков Федор</t>
  </si>
  <si>
    <t>Горячих Руслан</t>
  </si>
  <si>
    <t>Суханов Данил</t>
  </si>
  <si>
    <t>Головкова Валерия</t>
  </si>
  <si>
    <t>Габдулин Александр</t>
  </si>
  <si>
    <t>Гандрабатая Александра</t>
  </si>
  <si>
    <t>Кискорова Кристина</t>
  </si>
  <si>
    <t>Сафаров С.В.</t>
  </si>
  <si>
    <t>Кисоров Юрий</t>
  </si>
  <si>
    <t>Эмеков Анрей</t>
  </si>
  <si>
    <t xml:space="preserve">Таранов Артём </t>
  </si>
  <si>
    <t>Байлагашев Роман</t>
  </si>
  <si>
    <t>Кушакова Н.Д.</t>
  </si>
  <si>
    <t>Кызлакова Е.И.</t>
  </si>
  <si>
    <t>Жаркова А.С.</t>
  </si>
  <si>
    <t>Гребенников Егор</t>
  </si>
  <si>
    <t>Якунина Екатерина</t>
  </si>
  <si>
    <t xml:space="preserve"> Кусургашев Максим</t>
  </si>
  <si>
    <t>Батуев Павел</t>
  </si>
  <si>
    <t>Бахтанова  Валерия</t>
  </si>
  <si>
    <t>Бурнышева  Ксения</t>
  </si>
  <si>
    <t>Полякова Анастасия</t>
  </si>
  <si>
    <t>Ваньше Вадим</t>
  </si>
  <si>
    <t>Ларий Сергей</t>
  </si>
  <si>
    <t>Сазонов И.И</t>
  </si>
  <si>
    <t>Мелехина Елизавета</t>
  </si>
  <si>
    <t>Бурнышева Ксения</t>
  </si>
  <si>
    <t>Прохоров Максим</t>
  </si>
  <si>
    <t>Бахарев Илья</t>
  </si>
  <si>
    <t>Головков Федоров</t>
  </si>
  <si>
    <t xml:space="preserve">Суханов Данил </t>
  </si>
  <si>
    <t>старшие</t>
  </si>
  <si>
    <t xml:space="preserve">Муниципальное бюджетное  учереждение дополнительного образования </t>
  </si>
  <si>
    <t>Жолтиков алексей</t>
  </si>
  <si>
    <t xml:space="preserve"> Воронич Роман </t>
  </si>
  <si>
    <t>Бузиканов Александр</t>
  </si>
  <si>
    <t xml:space="preserve"> Тунеков Глеб</t>
  </si>
  <si>
    <t xml:space="preserve">Белокопытов Роберт </t>
  </si>
  <si>
    <t>С.В.Сафаров</t>
  </si>
  <si>
    <t>А.С.Жаркова</t>
  </si>
  <si>
    <t xml:space="preserve">                                                           </t>
  </si>
  <si>
    <t xml:space="preserve">Ларицкий Сергей </t>
  </si>
  <si>
    <t>Бахтанова Валерия</t>
  </si>
  <si>
    <t>м</t>
  </si>
  <si>
    <t>ж</t>
  </si>
  <si>
    <t>Коробов Игорь</t>
  </si>
  <si>
    <t>Бутотова Алина</t>
  </si>
  <si>
    <t>Соревнования МБУ ДО СДЮТЭ по технике завязывания туристских узлов</t>
  </si>
  <si>
    <t xml:space="preserve">Муниципальное бюджетное учереждение дополнительного образования </t>
  </si>
  <si>
    <t>Соревнования МБУ ДО СДЮТЭ по техники завязывания туристских узлов</t>
  </si>
  <si>
    <t>г. Таштаго, МКОУ "Школа-интернат № 3"</t>
  </si>
  <si>
    <t>старшая</t>
  </si>
  <si>
    <t>Команда</t>
  </si>
  <si>
    <t>Пол</t>
  </si>
  <si>
    <t>Сумма мест</t>
  </si>
  <si>
    <t>Место команды</t>
  </si>
  <si>
    <t>Жолтиков Алексей</t>
  </si>
  <si>
    <t>Ларицкий Сергей</t>
  </si>
  <si>
    <t>МБОУ ООШ № 1</t>
  </si>
  <si>
    <t>Результат участника</t>
  </si>
  <si>
    <t>Результат команды</t>
  </si>
  <si>
    <t>Время</t>
  </si>
  <si>
    <t>Руководитель команды</t>
  </si>
  <si>
    <t>Сазонов И.И.</t>
  </si>
  <si>
    <t>МБОУ ООШ № 10</t>
  </si>
  <si>
    <t>СРЦ Таштагольского района</t>
  </si>
  <si>
    <t xml:space="preserve">Воронич Роман </t>
  </si>
  <si>
    <t>Муниципальное бюджетное  учереждение дополнительного образования</t>
  </si>
  <si>
    <t>Протокол соревнований командный забег младшая группа</t>
  </si>
  <si>
    <t>Протокол соревнований командный забег старшая группа</t>
  </si>
  <si>
    <t>Протокол соревнований младшая группа девочки</t>
  </si>
  <si>
    <t>Протокол соревнований младшая группа мальчики</t>
  </si>
  <si>
    <t>Протокол соревнований старшая группа мальчики</t>
  </si>
  <si>
    <t>Протокол соревнований старшая группа девочки</t>
  </si>
  <si>
    <t>Сумма времени</t>
  </si>
  <si>
    <t>Кусургашев Максим</t>
  </si>
  <si>
    <t>Протокол соревнований командный забег cтаршая группа</t>
  </si>
  <si>
    <t>МКОУ "Школа-интернат  № 3"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</si>
</sst>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4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4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0" applyFon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</cellStyleXfs>
  <cellXfs count="393">
    <xf numFmtId="0" fontId="0" fillId="0" borderId="0" xfId="0"/>
    <xf numFmtId="0" fontId="0" fillId="0" borderId="0" xfId="0" applyAlignment="1">
      <alignment horizontal="center"/>
    </xf>
    <xf numFmtId="0" fontId="21" fillId="0" borderId="0" xfId="0" applyFont="1"/>
    <xf numFmtId="0" fontId="21" fillId="0" borderId="0" xfId="0" applyFont="1" applyAlignment="1"/>
    <xf numFmtId="164" fontId="0" fillId="0" borderId="0" xfId="0" applyNumberFormat="1"/>
    <xf numFmtId="0" fontId="0" fillId="0" borderId="0" xfId="0" applyNumberFormat="1"/>
    <xf numFmtId="0" fontId="22" fillId="0" borderId="0" xfId="0" applyFont="1" applyAlignment="1">
      <alignment horizontal="center" vertical="center"/>
    </xf>
    <xf numFmtId="0" fontId="21" fillId="0" borderId="10" xfId="0" applyNumberFormat="1" applyFont="1" applyBorder="1" applyAlignment="1">
      <alignment horizontal="center" vertical="center"/>
    </xf>
    <xf numFmtId="0" fontId="21" fillId="0" borderId="16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21" fillId="0" borderId="12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2" fillId="0" borderId="10" xfId="0" applyNumberFormat="1" applyFont="1" applyBorder="1" applyAlignment="1">
      <alignment horizontal="center" vertical="center"/>
    </xf>
    <xf numFmtId="164" fontId="21" fillId="0" borderId="18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3" fillId="0" borderId="0" xfId="1" applyFont="1" applyFill="1" applyBorder="1" applyAlignment="1">
      <alignment vertical="center" wrapText="1"/>
    </xf>
    <xf numFmtId="0" fontId="23" fillId="0" borderId="0" xfId="1" applyFont="1" applyFill="1" applyBorder="1" applyAlignment="1">
      <alignment vertical="center"/>
    </xf>
    <xf numFmtId="164" fontId="23" fillId="0" borderId="0" xfId="1" applyNumberFormat="1" applyFont="1" applyFill="1" applyBorder="1" applyAlignment="1">
      <alignment vertical="center"/>
    </xf>
    <xf numFmtId="0" fontId="21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center" vertical="center"/>
    </xf>
    <xf numFmtId="0" fontId="0" fillId="0" borderId="0" xfId="0" applyAlignment="1"/>
    <xf numFmtId="0" fontId="21" fillId="0" borderId="10" xfId="0" applyFont="1" applyBorder="1" applyAlignment="1">
      <alignment horizontal="left" vertical="center"/>
    </xf>
    <xf numFmtId="0" fontId="26" fillId="0" borderId="10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164" fontId="21" fillId="0" borderId="13" xfId="0" applyNumberFormat="1" applyFont="1" applyBorder="1" applyAlignment="1">
      <alignment horizontal="center" vertical="center"/>
    </xf>
    <xf numFmtId="164" fontId="21" fillId="0" borderId="17" xfId="0" applyNumberFormat="1" applyFont="1" applyBorder="1" applyAlignment="1">
      <alignment horizontal="center" vertical="center"/>
    </xf>
    <xf numFmtId="164" fontId="22" fillId="0" borderId="17" xfId="0" applyNumberFormat="1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5" fillId="0" borderId="0" xfId="0" applyFont="1"/>
    <xf numFmtId="0" fontId="27" fillId="0" borderId="0" xfId="0" applyFont="1"/>
    <xf numFmtId="0" fontId="25" fillId="0" borderId="10" xfId="0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top"/>
    </xf>
    <xf numFmtId="0" fontId="29" fillId="0" borderId="10" xfId="0" applyFont="1" applyBorder="1" applyAlignment="1">
      <alignment horizontal="left" vertical="top"/>
    </xf>
    <xf numFmtId="164" fontId="21" fillId="0" borderId="0" xfId="0" applyNumberFormat="1" applyFont="1" applyAlignment="1">
      <alignment vertical="center"/>
    </xf>
    <xf numFmtId="0" fontId="30" fillId="0" borderId="10" xfId="0" applyFont="1" applyBorder="1" applyAlignment="1">
      <alignment wrapText="1"/>
    </xf>
    <xf numFmtId="0" fontId="30" fillId="0" borderId="10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wrapText="1"/>
    </xf>
    <xf numFmtId="21" fontId="29" fillId="0" borderId="10" xfId="0" applyNumberFormat="1" applyFont="1" applyBorder="1" applyAlignment="1">
      <alignment horizontal="center" wrapText="1"/>
    </xf>
    <xf numFmtId="0" fontId="29" fillId="0" borderId="10" xfId="0" applyFont="1" applyBorder="1" applyAlignment="1">
      <alignment horizontal="center" wrapText="1"/>
    </xf>
    <xf numFmtId="0" fontId="34" fillId="0" borderId="10" xfId="0" applyFont="1" applyBorder="1" applyAlignment="1">
      <alignment horizontal="center" wrapText="1"/>
    </xf>
    <xf numFmtId="0" fontId="29" fillId="0" borderId="10" xfId="0" applyFont="1" applyBorder="1" applyAlignment="1">
      <alignment vertical="top" wrapText="1"/>
    </xf>
    <xf numFmtId="0" fontId="29" fillId="0" borderId="10" xfId="0" applyFont="1" applyBorder="1" applyAlignment="1">
      <alignment wrapText="1"/>
    </xf>
    <xf numFmtId="0" fontId="29" fillId="0" borderId="46" xfId="0" applyFont="1" applyBorder="1" applyAlignment="1">
      <alignment vertical="top" wrapText="1"/>
    </xf>
    <xf numFmtId="21" fontId="29" fillId="0" borderId="21" xfId="0" applyNumberFormat="1" applyFont="1" applyBorder="1" applyAlignment="1">
      <alignment horizontal="center" wrapText="1"/>
    </xf>
    <xf numFmtId="21" fontId="29" fillId="0" borderId="22" xfId="0" applyNumberFormat="1" applyFont="1" applyBorder="1" applyAlignment="1">
      <alignment horizontal="center" wrapText="1"/>
    </xf>
    <xf numFmtId="21" fontId="29" fillId="0" borderId="23" xfId="0" applyNumberFormat="1" applyFont="1" applyBorder="1" applyAlignment="1">
      <alignment horizontal="center" wrapText="1"/>
    </xf>
    <xf numFmtId="0" fontId="29" fillId="0" borderId="49" xfId="0" applyFont="1" applyBorder="1" applyAlignment="1">
      <alignment wrapText="1"/>
    </xf>
    <xf numFmtId="0" fontId="29" fillId="0" borderId="48" xfId="0" applyFont="1" applyBorder="1" applyAlignment="1">
      <alignment vertical="top" wrapText="1"/>
    </xf>
    <xf numFmtId="0" fontId="34" fillId="0" borderId="14" xfId="0" applyFont="1" applyBorder="1" applyAlignment="1">
      <alignment horizontal="center" wrapText="1"/>
    </xf>
    <xf numFmtId="0" fontId="29" fillId="0" borderId="24" xfId="0" applyFont="1" applyBorder="1" applyAlignment="1">
      <alignment horizontal="center" wrapText="1"/>
    </xf>
    <xf numFmtId="0" fontId="34" fillId="0" borderId="20" xfId="0" applyFont="1" applyBorder="1" applyAlignment="1">
      <alignment horizontal="center" wrapText="1"/>
    </xf>
    <xf numFmtId="0" fontId="34" fillId="0" borderId="24" xfId="0" applyFont="1" applyBorder="1" applyAlignment="1">
      <alignment horizontal="center" wrapText="1"/>
    </xf>
    <xf numFmtId="0" fontId="0" fillId="0" borderId="41" xfId="0" applyBorder="1"/>
    <xf numFmtId="0" fontId="21" fillId="0" borderId="45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50" xfId="0" applyFont="1" applyBorder="1" applyAlignment="1">
      <alignment horizontal="left" vertical="center"/>
    </xf>
    <xf numFmtId="164" fontId="21" fillId="0" borderId="45" xfId="0" applyNumberFormat="1" applyFont="1" applyBorder="1" applyAlignment="1">
      <alignment horizontal="center" vertical="center"/>
    </xf>
    <xf numFmtId="164" fontId="21" fillId="0" borderId="46" xfId="0" applyNumberFormat="1" applyFont="1" applyBorder="1" applyAlignment="1">
      <alignment horizontal="center" vertical="center"/>
    </xf>
    <xf numFmtId="0" fontId="21" fillId="0" borderId="45" xfId="0" applyNumberFormat="1" applyFont="1" applyBorder="1" applyAlignment="1">
      <alignment horizontal="center" vertical="center"/>
    </xf>
    <xf numFmtId="0" fontId="21" fillId="0" borderId="46" xfId="0" applyNumberFormat="1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164" fontId="22" fillId="0" borderId="45" xfId="0" applyNumberFormat="1" applyFont="1" applyBorder="1" applyAlignment="1">
      <alignment horizontal="center" vertical="center"/>
    </xf>
    <xf numFmtId="164" fontId="22" fillId="0" borderId="46" xfId="0" applyNumberFormat="1" applyFont="1" applyBorder="1" applyAlignment="1">
      <alignment horizontal="center" vertical="center"/>
    </xf>
    <xf numFmtId="164" fontId="21" fillId="0" borderId="49" xfId="0" applyNumberFormat="1" applyFont="1" applyBorder="1" applyAlignment="1">
      <alignment horizontal="center" vertical="center"/>
    </xf>
    <xf numFmtId="0" fontId="21" fillId="0" borderId="47" xfId="0" applyFont="1" applyBorder="1" applyAlignment="1">
      <alignment horizontal="left" vertical="center"/>
    </xf>
    <xf numFmtId="164" fontId="21" fillId="0" borderId="47" xfId="0" applyNumberFormat="1" applyFont="1" applyBorder="1" applyAlignment="1">
      <alignment horizontal="center" vertical="center"/>
    </xf>
    <xf numFmtId="0" fontId="21" fillId="0" borderId="47" xfId="0" applyNumberFormat="1" applyFont="1" applyBorder="1" applyAlignment="1">
      <alignment horizontal="center" vertical="center"/>
    </xf>
    <xf numFmtId="164" fontId="22" fillId="0" borderId="47" xfId="0" applyNumberFormat="1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0" fontId="21" fillId="0" borderId="64" xfId="0" applyFont="1" applyBorder="1" applyAlignment="1">
      <alignment horizontal="left" vertical="center"/>
    </xf>
    <xf numFmtId="0" fontId="21" fillId="0" borderId="65" xfId="0" applyFont="1" applyBorder="1" applyAlignment="1">
      <alignment horizontal="left" vertical="center"/>
    </xf>
    <xf numFmtId="0" fontId="21" fillId="0" borderId="65" xfId="0" applyFont="1" applyBorder="1" applyAlignment="1">
      <alignment horizontal="left"/>
    </xf>
    <xf numFmtId="0" fontId="21" fillId="0" borderId="66" xfId="0" applyFont="1" applyBorder="1" applyAlignment="1">
      <alignment horizontal="left" vertical="center"/>
    </xf>
    <xf numFmtId="0" fontId="21" fillId="0" borderId="45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26" fillId="0" borderId="65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164" fontId="21" fillId="0" borderId="60" xfId="0" applyNumberFormat="1" applyFont="1" applyBorder="1" applyAlignment="1">
      <alignment horizontal="center" vertical="center"/>
    </xf>
    <xf numFmtId="164" fontId="21" fillId="0" borderId="69" xfId="0" applyNumberFormat="1" applyFont="1" applyBorder="1" applyAlignment="1">
      <alignment horizontal="center" vertical="center"/>
    </xf>
    <xf numFmtId="164" fontId="21" fillId="0" borderId="66" xfId="0" applyNumberFormat="1" applyFont="1" applyBorder="1" applyAlignment="1">
      <alignment horizontal="center" vertical="center"/>
    </xf>
    <xf numFmtId="164" fontId="22" fillId="0" borderId="70" xfId="0" applyNumberFormat="1" applyFont="1" applyBorder="1" applyAlignment="1">
      <alignment horizontal="center" vertical="center"/>
    </xf>
    <xf numFmtId="164" fontId="22" fillId="0" borderId="65" xfId="0" applyNumberFormat="1" applyFont="1" applyBorder="1" applyAlignment="1">
      <alignment horizontal="center" vertical="center"/>
    </xf>
    <xf numFmtId="164" fontId="22" fillId="0" borderId="66" xfId="0" applyNumberFormat="1" applyFont="1" applyBorder="1" applyAlignment="1">
      <alignment horizontal="center" vertical="center"/>
    </xf>
    <xf numFmtId="0" fontId="21" fillId="0" borderId="70" xfId="0" applyNumberFormat="1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1" fillId="0" borderId="65" xfId="0" applyNumberFormat="1" applyFont="1" applyBorder="1" applyAlignment="1">
      <alignment horizontal="center" vertical="center"/>
    </xf>
    <xf numFmtId="0" fontId="21" fillId="0" borderId="68" xfId="0" applyNumberFormat="1" applyFont="1" applyBorder="1" applyAlignment="1">
      <alignment horizontal="center" vertical="center"/>
    </xf>
    <xf numFmtId="0" fontId="21" fillId="0" borderId="66" xfId="0" applyNumberFormat="1" applyFont="1" applyBorder="1" applyAlignment="1">
      <alignment horizontal="center" vertical="center"/>
    </xf>
    <xf numFmtId="164" fontId="21" fillId="0" borderId="70" xfId="0" applyNumberFormat="1" applyFont="1" applyBorder="1" applyAlignment="1">
      <alignment horizontal="center" vertical="center"/>
    </xf>
    <xf numFmtId="164" fontId="21" fillId="0" borderId="65" xfId="0" applyNumberFormat="1" applyFont="1" applyBorder="1" applyAlignment="1">
      <alignment horizontal="center" vertical="center"/>
    </xf>
    <xf numFmtId="0" fontId="21" fillId="0" borderId="70" xfId="0" applyFont="1" applyBorder="1" applyAlignment="1">
      <alignment horizontal="left" vertical="center"/>
    </xf>
    <xf numFmtId="0" fontId="21" fillId="0" borderId="70" xfId="0" applyFont="1" applyBorder="1" applyAlignment="1">
      <alignment horizontal="center" vertical="center"/>
    </xf>
    <xf numFmtId="0" fontId="21" fillId="0" borderId="70" xfId="0" applyFont="1" applyBorder="1" applyAlignment="1">
      <alignment vertical="center"/>
    </xf>
    <xf numFmtId="0" fontId="21" fillId="0" borderId="65" xfId="0" applyFont="1" applyBorder="1" applyAlignment="1">
      <alignment vertical="center"/>
    </xf>
    <xf numFmtId="0" fontId="29" fillId="0" borderId="68" xfId="0" applyFont="1" applyBorder="1"/>
    <xf numFmtId="0" fontId="21" fillId="0" borderId="66" xfId="0" applyFont="1" applyBorder="1" applyAlignment="1">
      <alignment vertical="center"/>
    </xf>
    <xf numFmtId="0" fontId="21" fillId="0" borderId="5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164" fontId="22" fillId="0" borderId="69" xfId="0" applyNumberFormat="1" applyFont="1" applyBorder="1" applyAlignment="1">
      <alignment horizontal="center" vertical="center"/>
    </xf>
    <xf numFmtId="164" fontId="21" fillId="0" borderId="63" xfId="0" applyNumberFormat="1" applyFont="1" applyBorder="1" applyAlignment="1">
      <alignment horizontal="center" vertical="center"/>
    </xf>
    <xf numFmtId="0" fontId="21" fillId="0" borderId="65" xfId="0" applyFont="1" applyBorder="1"/>
    <xf numFmtId="0" fontId="28" fillId="0" borderId="65" xfId="0" applyFont="1" applyBorder="1"/>
    <xf numFmtId="0" fontId="21" fillId="0" borderId="62" xfId="0" applyFont="1" applyBorder="1" applyAlignment="1">
      <alignment vertical="center"/>
    </xf>
    <xf numFmtId="21" fontId="29" fillId="0" borderId="0" xfId="0" applyNumberFormat="1" applyFont="1" applyAlignment="1">
      <alignment horizontal="center"/>
    </xf>
    <xf numFmtId="0" fontId="29" fillId="0" borderId="50" xfId="0" applyFont="1" applyBorder="1" applyAlignment="1">
      <alignment wrapText="1"/>
    </xf>
    <xf numFmtId="0" fontId="29" fillId="0" borderId="46" xfId="0" applyFont="1" applyBorder="1" applyAlignment="1">
      <alignment wrapText="1"/>
    </xf>
    <xf numFmtId="0" fontId="34" fillId="0" borderId="30" xfId="0" applyFont="1" applyBorder="1" applyAlignment="1">
      <alignment horizontal="center" wrapText="1"/>
    </xf>
    <xf numFmtId="0" fontId="29" fillId="0" borderId="54" xfId="0" applyFont="1" applyBorder="1" applyAlignment="1">
      <alignment horizontal="center" wrapText="1"/>
    </xf>
    <xf numFmtId="21" fontId="29" fillId="0" borderId="0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center" wrapText="1"/>
    </xf>
    <xf numFmtId="164" fontId="21" fillId="0" borderId="0" xfId="0" applyNumberFormat="1" applyFont="1" applyAlignment="1">
      <alignment vertical="center"/>
    </xf>
    <xf numFmtId="0" fontId="41" fillId="0" borderId="44" xfId="0" applyFont="1" applyBorder="1" applyAlignment="1">
      <alignment horizontal="center" vertical="center" wrapText="1"/>
    </xf>
    <xf numFmtId="0" fontId="41" fillId="0" borderId="39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wrapText="1"/>
    </xf>
    <xf numFmtId="0" fontId="27" fillId="0" borderId="46" xfId="0" applyFont="1" applyBorder="1" applyAlignment="1">
      <alignment horizontal="center" wrapText="1"/>
    </xf>
    <xf numFmtId="0" fontId="29" fillId="0" borderId="51" xfId="0" applyFont="1" applyBorder="1"/>
    <xf numFmtId="0" fontId="27" fillId="0" borderId="48" xfId="0" applyFont="1" applyBorder="1" applyAlignment="1">
      <alignment horizontal="center" wrapText="1"/>
    </xf>
    <xf numFmtId="0" fontId="25" fillId="0" borderId="46" xfId="0" applyFont="1" applyBorder="1"/>
    <xf numFmtId="0" fontId="25" fillId="0" borderId="65" xfId="0" applyFont="1" applyBorder="1" applyAlignment="1">
      <alignment horizontal="center"/>
    </xf>
    <xf numFmtId="21" fontId="25" fillId="0" borderId="34" xfId="0" applyNumberFormat="1" applyFont="1" applyBorder="1" applyAlignment="1">
      <alignment horizontal="center"/>
    </xf>
    <xf numFmtId="0" fontId="25" fillId="0" borderId="52" xfId="0" applyFont="1" applyBorder="1"/>
    <xf numFmtId="0" fontId="25" fillId="0" borderId="61" xfId="0" applyFont="1" applyBorder="1" applyAlignment="1">
      <alignment horizontal="center" vertical="center"/>
    </xf>
    <xf numFmtId="21" fontId="25" fillId="0" borderId="31" xfId="0" applyNumberFormat="1" applyFont="1" applyBorder="1" applyAlignment="1">
      <alignment horizontal="center" vertical="center"/>
    </xf>
    <xf numFmtId="0" fontId="40" fillId="0" borderId="61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wrapText="1"/>
    </xf>
    <xf numFmtId="0" fontId="25" fillId="0" borderId="47" xfId="0" applyFont="1" applyBorder="1"/>
    <xf numFmtId="0" fontId="25" fillId="0" borderId="44" xfId="0" applyFont="1" applyBorder="1"/>
    <xf numFmtId="0" fontId="25" fillId="0" borderId="39" xfId="0" applyFont="1" applyBorder="1" applyAlignment="1">
      <alignment horizontal="center"/>
    </xf>
    <xf numFmtId="0" fontId="41" fillId="0" borderId="35" xfId="0" applyFont="1" applyBorder="1" applyAlignment="1">
      <alignment horizontal="center" vertical="center"/>
    </xf>
    <xf numFmtId="0" fontId="41" fillId="0" borderId="44" xfId="0" applyFont="1" applyBorder="1" applyAlignment="1">
      <alignment vertical="center" wrapText="1"/>
    </xf>
    <xf numFmtId="164" fontId="21" fillId="0" borderId="0" xfId="0" applyNumberFormat="1" applyFont="1" applyAlignment="1">
      <alignment vertical="center"/>
    </xf>
    <xf numFmtId="0" fontId="20" fillId="0" borderId="15" xfId="1" applyFont="1" applyFill="1" applyBorder="1" applyAlignment="1">
      <alignment horizontal="center" wrapText="1"/>
    </xf>
    <xf numFmtId="0" fontId="20" fillId="0" borderId="15" xfId="1" applyFont="1" applyFill="1" applyBorder="1" applyAlignment="1">
      <alignment wrapText="1"/>
    </xf>
    <xf numFmtId="0" fontId="21" fillId="0" borderId="0" xfId="0" applyFont="1" applyAlignment="1">
      <alignment horizontal="center"/>
    </xf>
    <xf numFmtId="0" fontId="22" fillId="0" borderId="0" xfId="1" applyFont="1" applyFill="1" applyAlignment="1">
      <alignment horizontal="center" wrapText="1"/>
    </xf>
    <xf numFmtId="0" fontId="23" fillId="0" borderId="0" xfId="1" applyFont="1" applyFill="1" applyAlignment="1">
      <alignment horizontal="center"/>
    </xf>
    <xf numFmtId="0" fontId="20" fillId="0" borderId="11" xfId="1" applyFont="1" applyFill="1" applyBorder="1" applyAlignment="1">
      <alignment horizontal="center" wrapText="1"/>
    </xf>
    <xf numFmtId="0" fontId="24" fillId="0" borderId="19" xfId="1" applyFont="1" applyFill="1" applyBorder="1" applyAlignment="1">
      <alignment horizontal="left" vertical="center"/>
    </xf>
    <xf numFmtId="0" fontId="20" fillId="0" borderId="10" xfId="1" applyFont="1" applyFill="1" applyBorder="1" applyAlignment="1">
      <alignment horizontal="center" vertical="center" textRotation="90" wrapText="1"/>
    </xf>
    <xf numFmtId="0" fontId="20" fillId="0" borderId="10" xfId="1" applyFont="1" applyFill="1" applyBorder="1" applyAlignment="1">
      <alignment horizontal="center" vertical="center" wrapText="1"/>
    </xf>
    <xf numFmtId="0" fontId="20" fillId="0" borderId="12" xfId="1" applyFont="1" applyFill="1" applyBorder="1" applyAlignment="1">
      <alignment horizontal="center" vertical="center" wrapText="1"/>
    </xf>
    <xf numFmtId="164" fontId="20" fillId="0" borderId="12" xfId="1" applyNumberFormat="1" applyFont="1" applyFill="1" applyBorder="1" applyAlignment="1">
      <alignment horizontal="center" vertical="center" wrapText="1"/>
    </xf>
    <xf numFmtId="164" fontId="20" fillId="0" borderId="17" xfId="1" applyNumberFormat="1" applyFont="1" applyFill="1" applyBorder="1" applyAlignment="1">
      <alignment horizontal="center" vertical="center" wrapText="1"/>
    </xf>
    <xf numFmtId="0" fontId="20" fillId="0" borderId="12" xfId="1" applyNumberFormat="1" applyFont="1" applyFill="1" applyBorder="1" applyAlignment="1">
      <alignment horizontal="center" textRotation="90" wrapText="1"/>
    </xf>
    <xf numFmtId="0" fontId="20" fillId="0" borderId="17" xfId="1" applyNumberFormat="1" applyFont="1" applyFill="1" applyBorder="1" applyAlignment="1">
      <alignment horizontal="center" textRotation="90" wrapText="1"/>
    </xf>
    <xf numFmtId="164" fontId="24" fillId="0" borderId="12" xfId="1" applyNumberFormat="1" applyFont="1" applyFill="1" applyBorder="1" applyAlignment="1">
      <alignment horizontal="center" textRotation="90" wrapText="1"/>
    </xf>
    <xf numFmtId="164" fontId="24" fillId="0" borderId="17" xfId="1" applyNumberFormat="1" applyFont="1" applyFill="1" applyBorder="1" applyAlignment="1">
      <alignment horizontal="center" textRotation="90" wrapText="1"/>
    </xf>
    <xf numFmtId="164" fontId="20" fillId="0" borderId="12" xfId="1" applyNumberFormat="1" applyFont="1" applyFill="1" applyBorder="1" applyAlignment="1">
      <alignment horizontal="center" textRotation="90" wrapText="1"/>
    </xf>
    <xf numFmtId="164" fontId="20" fillId="0" borderId="17" xfId="1" applyNumberFormat="1" applyFont="1" applyFill="1" applyBorder="1" applyAlignment="1">
      <alignment horizontal="center" textRotation="90" wrapText="1"/>
    </xf>
    <xf numFmtId="0" fontId="20" fillId="0" borderId="21" xfId="1" applyFont="1" applyFill="1" applyBorder="1" applyAlignment="1">
      <alignment horizontal="center" textRotation="90" wrapText="1"/>
    </xf>
    <xf numFmtId="0" fontId="20" fillId="0" borderId="22" xfId="1" applyFont="1" applyFill="1" applyBorder="1" applyAlignment="1">
      <alignment horizontal="center" textRotation="90" wrapText="1"/>
    </xf>
    <xf numFmtId="164" fontId="20" fillId="0" borderId="20" xfId="1" applyNumberFormat="1" applyFont="1" applyFill="1" applyBorder="1" applyAlignment="1">
      <alignment horizontal="center" textRotation="90" wrapText="1"/>
    </xf>
    <xf numFmtId="164" fontId="20" fillId="0" borderId="14" xfId="1" applyNumberFormat="1" applyFont="1" applyFill="1" applyBorder="1" applyAlignment="1">
      <alignment horizontal="center" textRotation="90" wrapText="1"/>
    </xf>
    <xf numFmtId="0" fontId="24" fillId="0" borderId="19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wrapText="1"/>
    </xf>
    <xf numFmtId="0" fontId="20" fillId="0" borderId="0" xfId="1" applyFont="1" applyFill="1" applyBorder="1" applyAlignment="1">
      <alignment wrapText="1"/>
    </xf>
    <xf numFmtId="0" fontId="20" fillId="0" borderId="45" xfId="1" applyFont="1" applyFill="1" applyBorder="1" applyAlignment="1">
      <alignment horizontal="center" vertical="center" textRotation="90" wrapText="1"/>
    </xf>
    <xf numFmtId="0" fontId="20" fillId="0" borderId="47" xfId="1" applyFont="1" applyFill="1" applyBorder="1" applyAlignment="1">
      <alignment horizontal="center" vertical="center" textRotation="90" wrapText="1"/>
    </xf>
    <xf numFmtId="0" fontId="20" fillId="0" borderId="70" xfId="1" applyFont="1" applyFill="1" applyBorder="1" applyAlignment="1">
      <alignment horizontal="center" vertical="center" wrapText="1"/>
    </xf>
    <xf numFmtId="0" fontId="20" fillId="0" borderId="66" xfId="1" applyFont="1" applyFill="1" applyBorder="1" applyAlignment="1">
      <alignment horizontal="center" vertical="center" wrapText="1"/>
    </xf>
    <xf numFmtId="0" fontId="20" fillId="0" borderId="70" xfId="1" applyFont="1" applyFill="1" applyBorder="1" applyAlignment="1">
      <alignment horizontal="center" vertical="center" textRotation="90" wrapText="1"/>
    </xf>
    <xf numFmtId="0" fontId="20" fillId="0" borderId="66" xfId="1" applyFont="1" applyFill="1" applyBorder="1" applyAlignment="1">
      <alignment horizontal="center" vertical="center" textRotation="90" wrapText="1"/>
    </xf>
    <xf numFmtId="164" fontId="20" fillId="0" borderId="60" xfId="1" applyNumberFormat="1" applyFont="1" applyFill="1" applyBorder="1" applyAlignment="1">
      <alignment horizontal="center" vertical="center" wrapText="1"/>
    </xf>
    <xf numFmtId="164" fontId="20" fillId="0" borderId="61" xfId="1" applyNumberFormat="1" applyFont="1" applyFill="1" applyBorder="1" applyAlignment="1">
      <alignment horizontal="center" vertical="center" wrapText="1"/>
    </xf>
    <xf numFmtId="0" fontId="20" fillId="0" borderId="60" xfId="1" applyNumberFormat="1" applyFont="1" applyFill="1" applyBorder="1" applyAlignment="1">
      <alignment horizontal="center" textRotation="90" wrapText="1"/>
    </xf>
    <xf numFmtId="0" fontId="20" fillId="0" borderId="61" xfId="1" applyNumberFormat="1" applyFont="1" applyFill="1" applyBorder="1" applyAlignment="1">
      <alignment horizontal="center" textRotation="90" wrapText="1"/>
    </xf>
    <xf numFmtId="164" fontId="24" fillId="0" borderId="60" xfId="1" applyNumberFormat="1" applyFont="1" applyFill="1" applyBorder="1" applyAlignment="1">
      <alignment horizontal="center" textRotation="90" wrapText="1"/>
    </xf>
    <xf numFmtId="164" fontId="24" fillId="0" borderId="61" xfId="1" applyNumberFormat="1" applyFont="1" applyFill="1" applyBorder="1" applyAlignment="1">
      <alignment horizontal="center" textRotation="90" wrapText="1"/>
    </xf>
    <xf numFmtId="164" fontId="20" fillId="0" borderId="60" xfId="1" applyNumberFormat="1" applyFont="1" applyFill="1" applyBorder="1" applyAlignment="1">
      <alignment horizontal="center" textRotation="90" wrapText="1"/>
    </xf>
    <xf numFmtId="164" fontId="20" fillId="0" borderId="61" xfId="1" applyNumberFormat="1" applyFont="1" applyFill="1" applyBorder="1" applyAlignment="1">
      <alignment horizontal="center" textRotation="90" wrapText="1"/>
    </xf>
    <xf numFmtId="0" fontId="20" fillId="0" borderId="60" xfId="1" applyFont="1" applyFill="1" applyBorder="1" applyAlignment="1">
      <alignment horizontal="center" textRotation="90" wrapText="1"/>
    </xf>
    <xf numFmtId="0" fontId="20" fillId="0" borderId="61" xfId="1" applyFont="1" applyFill="1" applyBorder="1" applyAlignment="1">
      <alignment horizontal="center" textRotation="90" wrapText="1"/>
    </xf>
    <xf numFmtId="0" fontId="20" fillId="0" borderId="46" xfId="1" applyFont="1" applyFill="1" applyBorder="1" applyAlignment="1">
      <alignment horizontal="center" vertical="center" textRotation="90" wrapText="1"/>
    </xf>
    <xf numFmtId="0" fontId="20" fillId="0" borderId="65" xfId="1" applyFont="1" applyFill="1" applyBorder="1" applyAlignment="1">
      <alignment horizontal="center" vertical="center" wrapText="1"/>
    </xf>
    <xf numFmtId="0" fontId="20" fillId="0" borderId="65" xfId="1" applyFont="1" applyFill="1" applyBorder="1" applyAlignment="1">
      <alignment horizontal="center" vertical="center" textRotation="90" wrapText="1"/>
    </xf>
    <xf numFmtId="164" fontId="20" fillId="0" borderId="71" xfId="1" applyNumberFormat="1" applyFont="1" applyFill="1" applyBorder="1" applyAlignment="1">
      <alignment horizontal="center" vertical="center" wrapText="1"/>
    </xf>
    <xf numFmtId="164" fontId="20" fillId="0" borderId="15" xfId="1" applyNumberFormat="1" applyFont="1" applyFill="1" applyBorder="1" applyAlignment="1">
      <alignment horizontal="center" vertical="center" wrapText="1"/>
    </xf>
    <xf numFmtId="164" fontId="20" fillId="0" borderId="50" xfId="1" applyNumberFormat="1" applyFont="1" applyFill="1" applyBorder="1" applyAlignment="1">
      <alignment horizontal="center" textRotation="90" wrapText="1"/>
    </xf>
    <xf numFmtId="164" fontId="20" fillId="0" borderId="52" xfId="1" applyNumberFormat="1" applyFont="1" applyFill="1" applyBorder="1" applyAlignment="1">
      <alignment horizontal="center" textRotation="90" wrapText="1"/>
    </xf>
    <xf numFmtId="164" fontId="24" fillId="0" borderId="64" xfId="1" applyNumberFormat="1" applyFont="1" applyFill="1" applyBorder="1" applyAlignment="1">
      <alignment horizontal="center" textRotation="90" wrapText="1"/>
    </xf>
    <xf numFmtId="164" fontId="20" fillId="0" borderId="64" xfId="1" applyNumberFormat="1" applyFont="1" applyFill="1" applyBorder="1" applyAlignment="1">
      <alignment horizontal="center" textRotation="90" wrapText="1"/>
    </xf>
    <xf numFmtId="0" fontId="20" fillId="0" borderId="64" xfId="1" applyFont="1" applyFill="1" applyBorder="1" applyAlignment="1">
      <alignment horizontal="center" textRotation="90" wrapText="1"/>
    </xf>
    <xf numFmtId="0" fontId="20" fillId="0" borderId="64" xfId="1" applyNumberFormat="1" applyFont="1" applyFill="1" applyBorder="1" applyAlignment="1">
      <alignment horizontal="center" textRotation="90" wrapText="1"/>
    </xf>
    <xf numFmtId="0" fontId="20" fillId="0" borderId="50" xfId="1" applyFont="1" applyFill="1" applyBorder="1" applyAlignment="1">
      <alignment horizontal="center" vertical="center" textRotation="90" wrapText="1"/>
    </xf>
    <xf numFmtId="0" fontId="20" fillId="0" borderId="52" xfId="1" applyFont="1" applyFill="1" applyBorder="1" applyAlignment="1">
      <alignment horizontal="center" vertical="center" textRotation="90" wrapText="1"/>
    </xf>
    <xf numFmtId="0" fontId="20" fillId="0" borderId="60" xfId="1" applyFont="1" applyFill="1" applyBorder="1" applyAlignment="1">
      <alignment horizontal="center" vertical="center" wrapText="1"/>
    </xf>
    <xf numFmtId="0" fontId="20" fillId="0" borderId="61" xfId="1" applyFont="1" applyFill="1" applyBorder="1" applyAlignment="1">
      <alignment horizontal="center" vertical="center" wrapText="1"/>
    </xf>
    <xf numFmtId="0" fontId="20" fillId="0" borderId="50" xfId="1" applyFont="1" applyFill="1" applyBorder="1" applyAlignment="1">
      <alignment horizontal="center" vertical="center" wrapText="1"/>
    </xf>
    <xf numFmtId="0" fontId="20" fillId="0" borderId="52" xfId="1" applyFont="1" applyFill="1" applyBorder="1" applyAlignment="1">
      <alignment horizontal="center" vertical="center" wrapText="1"/>
    </xf>
    <xf numFmtId="164" fontId="20" fillId="0" borderId="50" xfId="1" applyNumberFormat="1" applyFont="1" applyFill="1" applyBorder="1" applyAlignment="1">
      <alignment horizontal="center" vertical="center" wrapText="1"/>
    </xf>
    <xf numFmtId="0" fontId="0" fillId="0" borderId="52" xfId="0" applyBorder="1"/>
    <xf numFmtId="0" fontId="20" fillId="0" borderId="50" xfId="1" applyNumberFormat="1" applyFont="1" applyFill="1" applyBorder="1" applyAlignment="1">
      <alignment horizontal="center" textRotation="90" wrapText="1"/>
    </xf>
    <xf numFmtId="164" fontId="24" fillId="0" borderId="50" xfId="1" applyNumberFormat="1" applyFont="1" applyFill="1" applyBorder="1" applyAlignment="1">
      <alignment horizontal="center" textRotation="90" wrapText="1"/>
    </xf>
    <xf numFmtId="0" fontId="0" fillId="0" borderId="62" xfId="0" applyBorder="1"/>
    <xf numFmtId="0" fontId="25" fillId="0" borderId="33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21" fontId="42" fillId="0" borderId="29" xfId="0" applyNumberFormat="1" applyFont="1" applyBorder="1" applyAlignment="1">
      <alignment horizontal="center" vertical="center" wrapText="1"/>
    </xf>
    <xf numFmtId="0" fontId="42" fillId="0" borderId="29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55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21" fontId="42" fillId="0" borderId="27" xfId="0" applyNumberFormat="1" applyFont="1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textRotation="90" wrapText="1"/>
    </xf>
    <xf numFmtId="0" fontId="40" fillId="0" borderId="37" xfId="0" applyFont="1" applyBorder="1" applyAlignment="1">
      <alignment horizontal="center" textRotation="90" wrapText="1"/>
    </xf>
    <xf numFmtId="0" fontId="40" fillId="0" borderId="38" xfId="0" applyFont="1" applyBorder="1" applyAlignment="1">
      <alignment horizontal="center" textRotation="90" wrapText="1"/>
    </xf>
    <xf numFmtId="0" fontId="40" fillId="0" borderId="45" xfId="0" applyFont="1" applyBorder="1" applyAlignment="1">
      <alignment horizontal="center" vertical="center"/>
    </xf>
    <xf numFmtId="0" fontId="25" fillId="0" borderId="46" xfId="0" applyFont="1" applyBorder="1" applyAlignment="1">
      <alignment vertical="center"/>
    </xf>
    <xf numFmtId="0" fontId="25" fillId="0" borderId="47" xfId="0" applyFont="1" applyBorder="1" applyAlignment="1">
      <alignment vertical="center"/>
    </xf>
    <xf numFmtId="0" fontId="40" fillId="0" borderId="45" xfId="0" applyFont="1" applyBorder="1" applyAlignment="1">
      <alignment horizontal="center" vertical="center" wrapText="1"/>
    </xf>
    <xf numFmtId="0" fontId="40" fillId="0" borderId="46" xfId="0" applyFont="1" applyBorder="1" applyAlignment="1">
      <alignment horizontal="center" vertical="center" wrapText="1"/>
    </xf>
    <xf numFmtId="0" fontId="40" fillId="0" borderId="47" xfId="0" applyFont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34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40" fillId="0" borderId="35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5" fillId="0" borderId="55" xfId="0" applyFont="1" applyBorder="1" applyAlignment="1">
      <alignment horizontal="center" vertical="center"/>
    </xf>
    <xf numFmtId="0" fontId="41" fillId="0" borderId="43" xfId="0" applyFont="1" applyBorder="1" applyAlignment="1">
      <alignment horizontal="center" vertical="center" wrapText="1"/>
    </xf>
    <xf numFmtId="0" fontId="41" fillId="0" borderId="53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0" borderId="33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wrapText="1"/>
    </xf>
    <xf numFmtId="0" fontId="29" fillId="0" borderId="53" xfId="0" applyFont="1" applyBorder="1" applyAlignment="1">
      <alignment horizontal="center" wrapText="1"/>
    </xf>
    <xf numFmtId="0" fontId="29" fillId="0" borderId="39" xfId="0" applyFont="1" applyBorder="1" applyAlignment="1">
      <alignment horizontal="center" wrapText="1"/>
    </xf>
    <xf numFmtId="21" fontId="29" fillId="0" borderId="23" xfId="0" applyNumberFormat="1" applyFont="1" applyBorder="1" applyAlignment="1">
      <alignment horizontal="center" wrapText="1"/>
    </xf>
    <xf numFmtId="0" fontId="29" fillId="0" borderId="46" xfId="0" applyFont="1" applyBorder="1" applyAlignment="1">
      <alignment wrapText="1"/>
    </xf>
    <xf numFmtId="0" fontId="27" fillId="0" borderId="46" xfId="0" applyFont="1" applyBorder="1" applyAlignment="1">
      <alignment horizontal="center" wrapText="1"/>
    </xf>
    <xf numFmtId="0" fontId="29" fillId="0" borderId="45" xfId="0" applyFont="1" applyBorder="1" applyAlignment="1">
      <alignment wrapText="1"/>
    </xf>
    <xf numFmtId="0" fontId="27" fillId="0" borderId="45" xfId="0" applyFont="1" applyBorder="1" applyAlignment="1">
      <alignment horizontal="center" wrapText="1"/>
    </xf>
    <xf numFmtId="21" fontId="29" fillId="0" borderId="43" xfId="0" applyNumberFormat="1" applyFont="1" applyBorder="1" applyAlignment="1">
      <alignment horizontal="center" wrapText="1"/>
    </xf>
    <xf numFmtId="0" fontId="22" fillId="0" borderId="46" xfId="0" applyFont="1" applyBorder="1" applyAlignment="1">
      <alignment wrapText="1"/>
    </xf>
    <xf numFmtId="0" fontId="22" fillId="0" borderId="47" xfId="0" applyFont="1" applyBorder="1" applyAlignment="1">
      <alignment wrapText="1"/>
    </xf>
    <xf numFmtId="0" fontId="27" fillId="0" borderId="47" xfId="0" applyFont="1" applyBorder="1" applyAlignment="1">
      <alignment horizontal="center" wrapText="1"/>
    </xf>
    <xf numFmtId="21" fontId="29" fillId="0" borderId="44" xfId="0" applyNumberFormat="1" applyFont="1" applyBorder="1" applyAlignment="1">
      <alignment horizontal="center" wrapText="1"/>
    </xf>
    <xf numFmtId="0" fontId="22" fillId="0" borderId="45" xfId="0" applyFont="1" applyBorder="1" applyAlignment="1">
      <alignment wrapText="1"/>
    </xf>
    <xf numFmtId="0" fontId="39" fillId="0" borderId="24" xfId="0" applyFont="1" applyBorder="1" applyAlignment="1">
      <alignment horizontal="center" wrapText="1"/>
    </xf>
    <xf numFmtId="0" fontId="23" fillId="0" borderId="46" xfId="0" applyFont="1" applyBorder="1" applyAlignment="1">
      <alignment wrapText="1"/>
    </xf>
    <xf numFmtId="0" fontId="23" fillId="0" borderId="47" xfId="0" applyFont="1" applyBorder="1" applyAlignment="1">
      <alignment wrapText="1"/>
    </xf>
    <xf numFmtId="0" fontId="41" fillId="0" borderId="24" xfId="0" applyFont="1" applyBorder="1" applyAlignment="1">
      <alignment horizontal="center" wrapText="1"/>
    </xf>
    <xf numFmtId="0" fontId="41" fillId="0" borderId="39" xfId="0" applyFont="1" applyBorder="1" applyAlignment="1">
      <alignment horizontal="center" wrapText="1"/>
    </xf>
    <xf numFmtId="0" fontId="38" fillId="0" borderId="46" xfId="0" applyFont="1" applyBorder="1" applyAlignment="1">
      <alignment wrapText="1"/>
    </xf>
    <xf numFmtId="0" fontId="39" fillId="0" borderId="46" xfId="0" applyFont="1" applyBorder="1" applyAlignment="1">
      <alignment horizontal="center" wrapText="1"/>
    </xf>
    <xf numFmtId="21" fontId="37" fillId="0" borderId="23" xfId="0" applyNumberFormat="1" applyFont="1" applyBorder="1" applyAlignment="1">
      <alignment horizontal="center" wrapText="1"/>
    </xf>
    <xf numFmtId="0" fontId="27" fillId="0" borderId="24" xfId="0" applyFont="1" applyBorder="1" applyAlignment="1">
      <alignment horizontal="center" wrapText="1"/>
    </xf>
    <xf numFmtId="0" fontId="23" fillId="0" borderId="45" xfId="0" applyFont="1" applyBorder="1" applyAlignment="1">
      <alignment wrapText="1"/>
    </xf>
    <xf numFmtId="0" fontId="34" fillId="0" borderId="53" xfId="0" applyFont="1" applyBorder="1" applyAlignment="1">
      <alignment horizontal="center" wrapText="1"/>
    </xf>
    <xf numFmtId="0" fontId="34" fillId="0" borderId="24" xfId="0" applyFont="1" applyBorder="1" applyAlignment="1">
      <alignment horizontal="center" wrapText="1"/>
    </xf>
    <xf numFmtId="0" fontId="37" fillId="0" borderId="46" xfId="0" applyFont="1" applyBorder="1" applyAlignment="1">
      <alignment vertical="top" wrapText="1"/>
    </xf>
    <xf numFmtId="0" fontId="37" fillId="0" borderId="24" xfId="0" applyFont="1" applyBorder="1" applyAlignment="1">
      <alignment horizontal="center" wrapText="1"/>
    </xf>
    <xf numFmtId="0" fontId="24" fillId="0" borderId="19" xfId="1" applyFont="1" applyFill="1" applyBorder="1" applyAlignment="1">
      <alignment horizontal="right" vertical="center"/>
    </xf>
    <xf numFmtId="0" fontId="21" fillId="0" borderId="62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34" xfId="0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40" fillId="0" borderId="43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 wrapText="1"/>
    </xf>
    <xf numFmtId="0" fontId="40" fillId="0" borderId="44" xfId="0" applyFont="1" applyBorder="1" applyAlignment="1">
      <alignment horizontal="center" vertical="center" wrapText="1"/>
    </xf>
    <xf numFmtId="21" fontId="42" fillId="0" borderId="26" xfId="0" applyNumberFormat="1" applyFont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69" xfId="0" applyFont="1" applyBorder="1" applyAlignment="1">
      <alignment vertical="top" wrapText="1"/>
    </xf>
    <xf numFmtId="0" fontId="25" fillId="0" borderId="64" xfId="0" applyFont="1" applyBorder="1" applyAlignment="1">
      <alignment vertical="top" wrapText="1"/>
    </xf>
    <xf numFmtId="0" fontId="27" fillId="0" borderId="49" xfId="0" applyFont="1" applyBorder="1" applyAlignment="1">
      <alignment horizontal="center" wrapText="1"/>
    </xf>
    <xf numFmtId="0" fontId="27" fillId="0" borderId="48" xfId="0" applyFont="1" applyBorder="1" applyAlignment="1">
      <alignment horizontal="center" wrapText="1"/>
    </xf>
    <xf numFmtId="21" fontId="29" fillId="0" borderId="59" xfId="0" applyNumberFormat="1" applyFont="1" applyBorder="1" applyAlignment="1">
      <alignment horizontal="center" wrapText="1"/>
    </xf>
    <xf numFmtId="21" fontId="29" fillId="0" borderId="58" xfId="0" applyNumberFormat="1" applyFont="1" applyBorder="1" applyAlignment="1">
      <alignment horizontal="center" wrapText="1"/>
    </xf>
    <xf numFmtId="0" fontId="34" fillId="0" borderId="55" xfId="0" applyFont="1" applyBorder="1" applyAlignment="1">
      <alignment horizontal="center" wrapText="1"/>
    </xf>
    <xf numFmtId="0" fontId="34" fillId="0" borderId="54" xfId="0" applyFont="1" applyBorder="1" applyAlignment="1">
      <alignment horizontal="center" wrapText="1"/>
    </xf>
    <xf numFmtId="0" fontId="40" fillId="0" borderId="45" xfId="0" applyFont="1" applyBorder="1" applyAlignment="1">
      <alignment horizontal="center" textRotation="90" wrapText="1"/>
    </xf>
    <xf numFmtId="0" fontId="40" fillId="0" borderId="46" xfId="0" applyFont="1" applyBorder="1" applyAlignment="1">
      <alignment horizontal="center" textRotation="90" wrapText="1"/>
    </xf>
    <xf numFmtId="0" fontId="40" fillId="0" borderId="47" xfId="0" applyFont="1" applyBorder="1" applyAlignment="1">
      <alignment horizontal="center" textRotation="90" wrapText="1"/>
    </xf>
    <xf numFmtId="0" fontId="40" fillId="0" borderId="70" xfId="0" applyFont="1" applyBorder="1" applyAlignment="1">
      <alignment horizontal="center" vertical="center"/>
    </xf>
    <xf numFmtId="0" fontId="25" fillId="0" borderId="65" xfId="0" applyFont="1" applyBorder="1" applyAlignment="1">
      <alignment vertical="center"/>
    </xf>
    <xf numFmtId="0" fontId="25" fillId="0" borderId="66" xfId="0" applyFont="1" applyBorder="1" applyAlignment="1">
      <alignment vertical="center"/>
    </xf>
    <xf numFmtId="0" fontId="29" fillId="0" borderId="50" xfId="0" applyFont="1" applyBorder="1" applyAlignment="1">
      <alignment wrapText="1"/>
    </xf>
    <xf numFmtId="0" fontId="29" fillId="0" borderId="48" xfId="0" applyFont="1" applyBorder="1" applyAlignment="1">
      <alignment wrapText="1"/>
    </xf>
    <xf numFmtId="0" fontId="27" fillId="0" borderId="50" xfId="0" applyFont="1" applyBorder="1" applyAlignment="1">
      <alignment horizontal="center" wrapText="1"/>
    </xf>
    <xf numFmtId="21" fontId="29" fillId="0" borderId="27" xfId="0" applyNumberFormat="1" applyFont="1" applyBorder="1" applyAlignment="1">
      <alignment horizontal="center" wrapText="1"/>
    </xf>
    <xf numFmtId="0" fontId="34" fillId="0" borderId="56" xfId="0" applyFont="1" applyBorder="1" applyAlignment="1">
      <alignment horizontal="center" wrapText="1"/>
    </xf>
    <xf numFmtId="0" fontId="27" fillId="0" borderId="55" xfId="0" applyFont="1" applyBorder="1" applyAlignment="1">
      <alignment horizontal="center" wrapText="1"/>
    </xf>
    <xf numFmtId="0" fontId="27" fillId="0" borderId="54" xfId="0" applyFont="1" applyBorder="1" applyAlignment="1">
      <alignment horizontal="center" wrapText="1"/>
    </xf>
    <xf numFmtId="0" fontId="37" fillId="0" borderId="49" xfId="0" applyFont="1" applyBorder="1" applyAlignment="1">
      <alignment wrapText="1"/>
    </xf>
    <xf numFmtId="0" fontId="37" fillId="0" borderId="48" xfId="0" applyFont="1" applyBorder="1" applyAlignment="1">
      <alignment wrapText="1"/>
    </xf>
    <xf numFmtId="0" fontId="25" fillId="0" borderId="43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9" fillId="0" borderId="49" xfId="0" applyFont="1" applyBorder="1" applyAlignment="1">
      <alignment wrapText="1"/>
    </xf>
    <xf numFmtId="0" fontId="29" fillId="0" borderId="51" xfId="0" applyFont="1" applyBorder="1" applyAlignment="1">
      <alignment wrapText="1"/>
    </xf>
    <xf numFmtId="0" fontId="29" fillId="0" borderId="52" xfId="0" applyFont="1" applyBorder="1" applyAlignment="1">
      <alignment wrapText="1"/>
    </xf>
    <xf numFmtId="0" fontId="27" fillId="0" borderId="52" xfId="0" applyFont="1" applyBorder="1" applyAlignment="1">
      <alignment horizontal="center" wrapText="1"/>
    </xf>
    <xf numFmtId="21" fontId="29" fillId="0" borderId="31" xfId="0" applyNumberFormat="1" applyFont="1" applyBorder="1" applyAlignment="1">
      <alignment horizontal="center" wrapText="1"/>
    </xf>
    <xf numFmtId="0" fontId="41" fillId="0" borderId="55" xfId="0" applyFont="1" applyBorder="1" applyAlignment="1">
      <alignment horizontal="center" wrapText="1"/>
    </xf>
    <xf numFmtId="0" fontId="41" fillId="0" borderId="57" xfId="0" applyFont="1" applyBorder="1" applyAlignment="1">
      <alignment horizontal="center" wrapText="1"/>
    </xf>
    <xf numFmtId="21" fontId="42" fillId="0" borderId="40" xfId="0" applyNumberFormat="1" applyFont="1" applyBorder="1" applyAlignment="1">
      <alignment horizontal="center" vertical="center" wrapText="1"/>
    </xf>
    <xf numFmtId="0" fontId="42" fillId="0" borderId="41" xfId="0" applyFont="1" applyBorder="1" applyAlignment="1">
      <alignment horizontal="center" vertical="center" wrapText="1"/>
    </xf>
    <xf numFmtId="0" fontId="42" fillId="0" borderId="42" xfId="0" applyFont="1" applyBorder="1" applyAlignment="1">
      <alignment horizontal="center" vertical="center" wrapText="1"/>
    </xf>
    <xf numFmtId="0" fontId="36" fillId="0" borderId="5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wrapText="1"/>
    </xf>
    <xf numFmtId="21" fontId="25" fillId="0" borderId="40" xfId="0" applyNumberFormat="1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68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1" fillId="0" borderId="12" xfId="0" applyFont="1" applyBorder="1" applyAlignment="1">
      <alignment horizontal="center" wrapText="1"/>
    </xf>
    <xf numFmtId="0" fontId="31" fillId="0" borderId="16" xfId="0" applyFont="1" applyBorder="1" applyAlignment="1">
      <alignment horizontal="center" wrapText="1"/>
    </xf>
    <xf numFmtId="0" fontId="31" fillId="0" borderId="17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9" fillId="0" borderId="10" xfId="0" applyFont="1" applyBorder="1" applyAlignment="1">
      <alignment vertical="top" wrapText="1"/>
    </xf>
    <xf numFmtId="0" fontId="33" fillId="0" borderId="10" xfId="0" applyFont="1" applyBorder="1" applyAlignment="1">
      <alignment horizontal="center" wrapText="1"/>
    </xf>
    <xf numFmtId="21" fontId="29" fillId="0" borderId="10" xfId="0" applyNumberFormat="1" applyFont="1" applyBorder="1" applyAlignment="1">
      <alignment horizontal="center" wrapText="1"/>
    </xf>
    <xf numFmtId="0" fontId="29" fillId="0" borderId="10" xfId="0" applyFont="1" applyBorder="1" applyAlignment="1">
      <alignment horizontal="center" wrapText="1"/>
    </xf>
    <xf numFmtId="0" fontId="32" fillId="0" borderId="10" xfId="0" applyFont="1" applyBorder="1" applyAlignment="1">
      <alignment horizontal="center" textRotation="90" wrapText="1"/>
    </xf>
    <xf numFmtId="0" fontId="32" fillId="0" borderId="10" xfId="0" applyFont="1" applyBorder="1" applyAlignment="1">
      <alignment horizontal="center" wrapText="1"/>
    </xf>
    <xf numFmtId="0" fontId="32" fillId="0" borderId="10" xfId="0" applyFont="1" applyBorder="1" applyAlignment="1">
      <alignment horizontal="center"/>
    </xf>
    <xf numFmtId="0" fontId="0" fillId="0" borderId="10" xfId="0" applyBorder="1" applyAlignment="1"/>
    <xf numFmtId="0" fontId="34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wrapText="1"/>
    </xf>
    <xf numFmtId="0" fontId="27" fillId="0" borderId="10" xfId="0" applyFont="1" applyBorder="1" applyAlignment="1">
      <alignment horizontal="center" wrapText="1"/>
    </xf>
    <xf numFmtId="0" fontId="30" fillId="0" borderId="10" xfId="0" applyFont="1" applyBorder="1" applyAlignment="1">
      <alignment horizontal="center" wrapText="1"/>
    </xf>
    <xf numFmtId="0" fontId="22" fillId="0" borderId="10" xfId="0" applyFont="1" applyBorder="1" applyAlignment="1">
      <alignment wrapText="1"/>
    </xf>
    <xf numFmtId="0" fontId="31" fillId="0" borderId="10" xfId="0" applyFont="1" applyBorder="1" applyAlignment="1">
      <alignment horizontal="center" wrapText="1"/>
    </xf>
    <xf numFmtId="0" fontId="29" fillId="0" borderId="10" xfId="0" applyFont="1" applyBorder="1" applyAlignment="1">
      <alignment wrapText="1"/>
    </xf>
    <xf numFmtId="0" fontId="36" fillId="0" borderId="10" xfId="0" applyFont="1" applyBorder="1" applyAlignment="1">
      <alignment horizontal="center" vertical="center" wrapText="1"/>
    </xf>
    <xf numFmtId="0" fontId="40" fillId="0" borderId="50" xfId="0" applyFont="1" applyBorder="1" applyAlignment="1">
      <alignment horizontal="center" vertical="center" wrapText="1"/>
    </xf>
    <xf numFmtId="0" fontId="40" fillId="0" borderId="51" xfId="0" applyFont="1" applyBorder="1" applyAlignment="1">
      <alignment horizontal="center" vertical="center" wrapText="1"/>
    </xf>
    <xf numFmtId="0" fontId="40" fillId="0" borderId="52" xfId="0" applyFont="1" applyBorder="1" applyAlignment="1">
      <alignment horizontal="center" vertical="center" wrapText="1"/>
    </xf>
    <xf numFmtId="0" fontId="0" fillId="0" borderId="0" xfId="0" applyBorder="1"/>
    <xf numFmtId="0" fontId="31" fillId="0" borderId="50" xfId="0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31" fillId="0" borderId="56" xfId="0" applyFont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 wrapText="1"/>
    </xf>
    <xf numFmtId="0" fontId="31" fillId="0" borderId="57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</cellXfs>
  <cellStyles count="54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38"/>
    <cellStyle name="Обычный 2 2" xfId="39"/>
    <cellStyle name="Обычный 2 2 2" xfId="40"/>
    <cellStyle name="Обычный 2_Данные связка 2 эт." xfId="41"/>
    <cellStyle name="Обычный 3" xfId="42"/>
    <cellStyle name="Обычный 3 2" xfId="43"/>
    <cellStyle name="Обычный 3_для Митрича свод КР" xfId="44"/>
    <cellStyle name="Обычный 4" xfId="45"/>
    <cellStyle name="Обычный 4 2" xfId="46"/>
    <cellStyle name="Обычный 5" xfId="47"/>
    <cellStyle name="Обычный 6" xfId="1"/>
    <cellStyle name="Плохой 2" xfId="48"/>
    <cellStyle name="Пояснение 2" xfId="49"/>
    <cellStyle name="Примечание 2" xfId="50"/>
    <cellStyle name="Связанная ячейка 2" xfId="51"/>
    <cellStyle name="Текст предупреждения 2" xfId="52"/>
    <cellStyle name="Хороший 2" xfId="53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7"/>
  <sheetViews>
    <sheetView workbookViewId="0">
      <selection activeCell="E6" sqref="E6:E7"/>
    </sheetView>
  </sheetViews>
  <sheetFormatPr defaultRowHeight="15"/>
  <cols>
    <col min="1" max="1" width="4.42578125" style="36" customWidth="1"/>
    <col min="2" max="2" width="23.7109375" style="36" customWidth="1"/>
    <col min="3" max="3" width="11.140625" style="36" customWidth="1"/>
    <col min="4" max="4" width="16.7109375" style="36" customWidth="1"/>
    <col min="5" max="6" width="8.28515625" style="36" customWidth="1"/>
    <col min="7" max="7" width="5.7109375" style="36" customWidth="1"/>
    <col min="8" max="9" width="8.28515625" style="36" customWidth="1"/>
    <col min="10" max="10" width="7.140625" style="36" customWidth="1"/>
    <col min="11" max="16384" width="9.140625" style="36"/>
  </cols>
  <sheetData>
    <row r="1" spans="1:16" ht="15" customHeight="1">
      <c r="A1" s="152" t="s">
        <v>52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6" ht="15" customHeight="1">
      <c r="A2" s="153" t="s">
        <v>4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6" ht="26.25" customHeight="1" thickBot="1">
      <c r="A3" s="155" t="s">
        <v>69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6" ht="16.5" customHeight="1" thickTop="1">
      <c r="A4" s="156" t="s">
        <v>16</v>
      </c>
      <c r="B4" s="156"/>
      <c r="C4" s="19"/>
      <c r="D4" s="20"/>
      <c r="E4" s="172" t="s">
        <v>70</v>
      </c>
      <c r="F4" s="172"/>
      <c r="G4" s="172"/>
      <c r="H4" s="172"/>
      <c r="I4" s="172"/>
      <c r="J4" s="172"/>
    </row>
    <row r="5" spans="1:16" ht="24.75" customHeight="1">
      <c r="A5" s="150" t="s">
        <v>91</v>
      </c>
      <c r="B5" s="150"/>
      <c r="C5" s="150"/>
      <c r="D5" s="150"/>
      <c r="E5" s="150"/>
      <c r="F5" s="150"/>
      <c r="G5" s="150"/>
      <c r="H5" s="150"/>
      <c r="I5" s="150"/>
      <c r="J5" s="151"/>
    </row>
    <row r="6" spans="1:16">
      <c r="A6" s="157" t="s">
        <v>0</v>
      </c>
      <c r="B6" s="158" t="s">
        <v>1</v>
      </c>
      <c r="C6" s="157" t="s">
        <v>7</v>
      </c>
      <c r="D6" s="158" t="s">
        <v>12</v>
      </c>
      <c r="E6" s="160" t="s">
        <v>8</v>
      </c>
      <c r="F6" s="170" t="s">
        <v>9</v>
      </c>
      <c r="G6" s="162" t="s">
        <v>11</v>
      </c>
      <c r="H6" s="164" t="s">
        <v>10</v>
      </c>
      <c r="I6" s="166" t="s">
        <v>2</v>
      </c>
      <c r="J6" s="168" t="s">
        <v>3</v>
      </c>
    </row>
    <row r="7" spans="1:16" ht="54" customHeight="1">
      <c r="A7" s="157"/>
      <c r="B7" s="159"/>
      <c r="C7" s="157"/>
      <c r="D7" s="158"/>
      <c r="E7" s="161"/>
      <c r="F7" s="171"/>
      <c r="G7" s="163"/>
      <c r="H7" s="165"/>
      <c r="I7" s="167"/>
      <c r="J7" s="169"/>
      <c r="P7" s="37"/>
    </row>
    <row r="8" spans="1:16" ht="15.75" customHeight="1">
      <c r="A8" s="35">
        <v>1</v>
      </c>
      <c r="B8" s="38" t="s">
        <v>55</v>
      </c>
      <c r="C8" s="32" t="s">
        <v>17</v>
      </c>
      <c r="D8" s="25" t="s">
        <v>33</v>
      </c>
      <c r="E8" s="12">
        <v>0</v>
      </c>
      <c r="F8" s="12">
        <v>8.564814814814815E-4</v>
      </c>
      <c r="G8" s="8"/>
      <c r="H8" s="13">
        <f t="shared" ref="H8:H22" si="0">G8*TIMEVALUE("00:00:15")</f>
        <v>0</v>
      </c>
      <c r="I8" s="14">
        <f t="shared" ref="I8:I14" si="1">F8+H8</f>
        <v>8.564814814814815E-4</v>
      </c>
      <c r="J8" s="27">
        <v>1</v>
      </c>
    </row>
    <row r="9" spans="1:16" ht="13.5" customHeight="1">
      <c r="A9" s="34">
        <v>2</v>
      </c>
      <c r="B9" s="38" t="s">
        <v>18</v>
      </c>
      <c r="C9" s="32" t="s">
        <v>17</v>
      </c>
      <c r="D9" s="25" t="s">
        <v>33</v>
      </c>
      <c r="E9" s="12">
        <v>0</v>
      </c>
      <c r="F9" s="12">
        <v>8.6805555555555551E-4</v>
      </c>
      <c r="G9" s="7"/>
      <c r="H9" s="13">
        <f t="shared" si="0"/>
        <v>0</v>
      </c>
      <c r="I9" s="14">
        <f t="shared" si="1"/>
        <v>8.6805555555555551E-4</v>
      </c>
      <c r="J9" s="26">
        <v>2</v>
      </c>
    </row>
    <row r="10" spans="1:16" ht="18" customHeight="1">
      <c r="A10" s="34">
        <v>3</v>
      </c>
      <c r="B10" s="39" t="s">
        <v>38</v>
      </c>
      <c r="C10" s="32" t="s">
        <v>17</v>
      </c>
      <c r="D10" s="25" t="s">
        <v>44</v>
      </c>
      <c r="E10" s="12">
        <v>0</v>
      </c>
      <c r="F10" s="12">
        <v>5.6712962962962956E-4</v>
      </c>
      <c r="G10" s="7">
        <v>3</v>
      </c>
      <c r="H10" s="13">
        <f t="shared" si="0"/>
        <v>5.2083333333333333E-4</v>
      </c>
      <c r="I10" s="12">
        <f t="shared" si="1"/>
        <v>1.0879629629629629E-3</v>
      </c>
      <c r="J10" s="26">
        <v>3</v>
      </c>
    </row>
    <row r="11" spans="1:16" ht="15" customHeight="1">
      <c r="A11" s="34">
        <v>4</v>
      </c>
      <c r="B11" s="38" t="s">
        <v>54</v>
      </c>
      <c r="C11" s="32" t="s">
        <v>17</v>
      </c>
      <c r="D11" s="25" t="s">
        <v>33</v>
      </c>
      <c r="E11" s="12">
        <v>0</v>
      </c>
      <c r="F11" s="12">
        <v>1.3194444444444443E-3</v>
      </c>
      <c r="G11" s="7"/>
      <c r="H11" s="13">
        <f t="shared" si="0"/>
        <v>0</v>
      </c>
      <c r="I11" s="14">
        <f t="shared" si="1"/>
        <v>1.3194444444444443E-3</v>
      </c>
      <c r="J11" s="15">
        <v>4</v>
      </c>
    </row>
    <row r="12" spans="1:16" ht="14.25" customHeight="1">
      <c r="A12" s="33">
        <v>5</v>
      </c>
      <c r="B12" s="38" t="s">
        <v>57</v>
      </c>
      <c r="C12" s="32" t="s">
        <v>17</v>
      </c>
      <c r="D12" s="25" t="s">
        <v>33</v>
      </c>
      <c r="E12" s="12">
        <v>0</v>
      </c>
      <c r="F12" s="12">
        <v>1.3310185185185185E-3</v>
      </c>
      <c r="G12" s="6"/>
      <c r="H12" s="13">
        <f t="shared" si="0"/>
        <v>0</v>
      </c>
      <c r="I12" s="14">
        <f t="shared" si="1"/>
        <v>1.3310185185185185E-3</v>
      </c>
      <c r="J12" s="11">
        <v>5</v>
      </c>
    </row>
    <row r="13" spans="1:16" ht="13.5" customHeight="1">
      <c r="A13" s="34">
        <v>6</v>
      </c>
      <c r="B13" s="39" t="s">
        <v>53</v>
      </c>
      <c r="C13" s="32" t="s">
        <v>17</v>
      </c>
      <c r="D13" s="25" t="s">
        <v>44</v>
      </c>
      <c r="E13" s="12">
        <v>0</v>
      </c>
      <c r="F13" s="12">
        <v>1.4120370370370369E-3</v>
      </c>
      <c r="G13" s="7"/>
      <c r="H13" s="13">
        <f t="shared" si="0"/>
        <v>0</v>
      </c>
      <c r="I13" s="12">
        <f t="shared" si="1"/>
        <v>1.4120370370370369E-3</v>
      </c>
      <c r="J13" s="15">
        <v>6</v>
      </c>
    </row>
    <row r="14" spans="1:16" ht="15" customHeight="1">
      <c r="A14" s="34">
        <v>7</v>
      </c>
      <c r="B14" s="38" t="s">
        <v>56</v>
      </c>
      <c r="C14" s="32" t="s">
        <v>17</v>
      </c>
      <c r="D14" s="25" t="s">
        <v>33</v>
      </c>
      <c r="E14" s="12">
        <v>0</v>
      </c>
      <c r="F14" s="12">
        <v>1.4814814814814814E-3</v>
      </c>
      <c r="G14" s="7"/>
      <c r="H14" s="13">
        <f t="shared" si="0"/>
        <v>0</v>
      </c>
      <c r="I14" s="14">
        <f t="shared" si="1"/>
        <v>1.4814814814814814E-3</v>
      </c>
      <c r="J14" s="26">
        <v>7</v>
      </c>
    </row>
    <row r="15" spans="1:16" ht="16.5" customHeight="1">
      <c r="A15" s="34">
        <v>8</v>
      </c>
      <c r="B15" s="39" t="s">
        <v>43</v>
      </c>
      <c r="C15" s="32" t="s">
        <v>17</v>
      </c>
      <c r="D15" s="25" t="s">
        <v>44</v>
      </c>
      <c r="E15" s="12">
        <v>0</v>
      </c>
      <c r="F15" s="12">
        <v>9.8379629629629642E-4</v>
      </c>
      <c r="G15" s="7">
        <v>3</v>
      </c>
      <c r="H15" s="13">
        <f t="shared" si="0"/>
        <v>5.2083333333333333E-4</v>
      </c>
      <c r="I15" s="12">
        <f t="shared" ref="I15" si="2">F15+H15</f>
        <v>1.5046296296296296E-3</v>
      </c>
      <c r="J15" s="15">
        <v>8</v>
      </c>
    </row>
    <row r="16" spans="1:16" ht="18.75" customHeight="1">
      <c r="A16" s="34">
        <v>9</v>
      </c>
      <c r="B16" s="39" t="s">
        <v>22</v>
      </c>
      <c r="C16" s="32" t="s">
        <v>17</v>
      </c>
      <c r="D16" s="25" t="s">
        <v>34</v>
      </c>
      <c r="E16" s="12">
        <v>0</v>
      </c>
      <c r="F16" s="12">
        <v>1.0995370370370371E-3</v>
      </c>
      <c r="G16" s="7">
        <v>6</v>
      </c>
      <c r="H16" s="13">
        <f t="shared" si="0"/>
        <v>1.0416666666666667E-3</v>
      </c>
      <c r="I16" s="12">
        <f>F16+H16</f>
        <v>2.1412037037037038E-3</v>
      </c>
      <c r="J16" s="15">
        <v>9</v>
      </c>
    </row>
    <row r="17" spans="1:10" ht="17.25" customHeight="1">
      <c r="A17" s="34">
        <v>10</v>
      </c>
      <c r="B17" s="39" t="s">
        <v>42</v>
      </c>
      <c r="C17" s="32" t="s">
        <v>17</v>
      </c>
      <c r="D17" s="25" t="s">
        <v>33</v>
      </c>
      <c r="E17" s="12">
        <v>0</v>
      </c>
      <c r="F17" s="12">
        <v>1.736111111111111E-3</v>
      </c>
      <c r="G17" s="7">
        <v>6</v>
      </c>
      <c r="H17" s="13">
        <f t="shared" si="0"/>
        <v>1.0416666666666667E-3</v>
      </c>
      <c r="I17" s="12">
        <f>F17+H17</f>
        <v>2.7777777777777775E-3</v>
      </c>
      <c r="J17" s="15">
        <v>10</v>
      </c>
    </row>
    <row r="18" spans="1:10" ht="15.75" customHeight="1">
      <c r="A18" s="34">
        <v>11</v>
      </c>
      <c r="B18" s="40" t="s">
        <v>35</v>
      </c>
      <c r="C18" s="32" t="s">
        <v>17</v>
      </c>
      <c r="D18" s="25" t="s">
        <v>13</v>
      </c>
      <c r="E18" s="12">
        <v>0</v>
      </c>
      <c r="F18" s="12">
        <v>1.736111111111111E-3</v>
      </c>
      <c r="G18" s="7">
        <v>8</v>
      </c>
      <c r="H18" s="13">
        <f t="shared" si="0"/>
        <v>1.3888888888888889E-3</v>
      </c>
      <c r="I18" s="12">
        <f t="shared" ref="I18" si="3">F18+H18</f>
        <v>3.1250000000000002E-3</v>
      </c>
      <c r="J18" s="15">
        <v>11</v>
      </c>
    </row>
    <row r="19" spans="1:10" ht="14.25" customHeight="1">
      <c r="A19" s="34">
        <v>12</v>
      </c>
      <c r="B19" s="39" t="s">
        <v>65</v>
      </c>
      <c r="C19" s="32" t="s">
        <v>17</v>
      </c>
      <c r="D19" s="25" t="s">
        <v>44</v>
      </c>
      <c r="E19" s="12">
        <v>0</v>
      </c>
      <c r="F19" s="12">
        <v>1.736111111111111E-3</v>
      </c>
      <c r="G19" s="7">
        <v>8</v>
      </c>
      <c r="H19" s="13">
        <f t="shared" si="0"/>
        <v>1.3888888888888889E-3</v>
      </c>
      <c r="I19" s="12">
        <f>F19+H19</f>
        <v>3.1250000000000002E-3</v>
      </c>
      <c r="J19" s="15">
        <v>11</v>
      </c>
    </row>
    <row r="20" spans="1:10" ht="15.75" customHeight="1">
      <c r="A20" s="34">
        <v>13</v>
      </c>
      <c r="B20" s="39" t="s">
        <v>19</v>
      </c>
      <c r="C20" s="32" t="s">
        <v>17</v>
      </c>
      <c r="D20" s="25" t="s">
        <v>13</v>
      </c>
      <c r="E20" s="12">
        <v>0</v>
      </c>
      <c r="F20" s="12">
        <v>1.7708333333333332E-3</v>
      </c>
      <c r="G20" s="7">
        <v>9</v>
      </c>
      <c r="H20" s="13">
        <f t="shared" si="0"/>
        <v>1.5625000000000001E-3</v>
      </c>
      <c r="I20" s="12">
        <f t="shared" ref="I20" si="4">F20+H20</f>
        <v>3.3333333333333331E-3</v>
      </c>
      <c r="J20" s="15">
        <v>13</v>
      </c>
    </row>
    <row r="21" spans="1:10" ht="17.25" customHeight="1">
      <c r="A21" s="15">
        <v>14</v>
      </c>
      <c r="B21" s="38" t="s">
        <v>20</v>
      </c>
      <c r="C21" s="32" t="s">
        <v>17</v>
      </c>
      <c r="D21" s="25" t="s">
        <v>34</v>
      </c>
      <c r="E21" s="12">
        <v>0</v>
      </c>
      <c r="F21" s="12">
        <v>1.736111111111111E-3</v>
      </c>
      <c r="G21" s="7">
        <v>14</v>
      </c>
      <c r="H21" s="13">
        <f t="shared" si="0"/>
        <v>2.4305555555555556E-3</v>
      </c>
      <c r="I21" s="29">
        <f>F21+H21</f>
        <v>4.1666666666666666E-3</v>
      </c>
      <c r="J21" s="15">
        <v>14</v>
      </c>
    </row>
    <row r="22" spans="1:10" ht="15" customHeight="1">
      <c r="A22" s="15">
        <v>15</v>
      </c>
      <c r="B22" s="38" t="s">
        <v>21</v>
      </c>
      <c r="C22" s="32" t="s">
        <v>17</v>
      </c>
      <c r="D22" s="25" t="s">
        <v>34</v>
      </c>
      <c r="E22" s="30">
        <v>0</v>
      </c>
      <c r="F22" s="30">
        <v>1.736111111111111E-3</v>
      </c>
      <c r="G22" s="7">
        <v>17</v>
      </c>
      <c r="H22" s="31">
        <f t="shared" si="0"/>
        <v>2.9513888888888888E-3</v>
      </c>
      <c r="I22" s="12">
        <f>F22+H22</f>
        <v>4.6874999999999998E-3</v>
      </c>
      <c r="J22" s="15">
        <v>15</v>
      </c>
    </row>
    <row r="25" spans="1:10" ht="15.75">
      <c r="B25" s="16" t="s">
        <v>5</v>
      </c>
      <c r="C25" s="16"/>
      <c r="D25" s="16" t="s">
        <v>60</v>
      </c>
      <c r="E25" s="17" t="s">
        <v>58</v>
      </c>
      <c r="F25" s="17"/>
      <c r="G25" s="17"/>
      <c r="H25" s="17"/>
    </row>
    <row r="26" spans="1:10" ht="15.75">
      <c r="B26" s="3"/>
      <c r="C26" s="3"/>
      <c r="D26" s="3"/>
      <c r="E26" s="17"/>
      <c r="F26" s="17"/>
      <c r="G26" s="22"/>
      <c r="H26" s="17"/>
    </row>
    <row r="27" spans="1:10" ht="15.75">
      <c r="B27" s="16" t="s">
        <v>6</v>
      </c>
      <c r="C27" s="16"/>
      <c r="D27" s="16"/>
      <c r="E27" s="149" t="s">
        <v>59</v>
      </c>
      <c r="F27" s="149"/>
      <c r="G27" s="149"/>
      <c r="H27" s="149"/>
    </row>
  </sheetData>
  <mergeCells count="17">
    <mergeCell ref="E4:J4"/>
    <mergeCell ref="E27:H27"/>
    <mergeCell ref="A5:J5"/>
    <mergeCell ref="A1:J1"/>
    <mergeCell ref="A2:J2"/>
    <mergeCell ref="A3:J3"/>
    <mergeCell ref="A4:B4"/>
    <mergeCell ref="A6:A7"/>
    <mergeCell ref="B6:B7"/>
    <mergeCell ref="C6:C7"/>
    <mergeCell ref="D6:D7"/>
    <mergeCell ref="E6:E7"/>
    <mergeCell ref="G6:G7"/>
    <mergeCell ref="H6:H7"/>
    <mergeCell ref="I6:I7"/>
    <mergeCell ref="J6:J7"/>
    <mergeCell ref="F6:F7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A3" sqref="A3:J3"/>
    </sheetView>
  </sheetViews>
  <sheetFormatPr defaultRowHeight="15"/>
  <cols>
    <col min="1" max="1" width="3.7109375" customWidth="1"/>
    <col min="2" max="2" width="25.28515625" customWidth="1"/>
    <col min="3" max="3" width="11.140625" customWidth="1"/>
    <col min="4" max="4" width="16.7109375" customWidth="1"/>
    <col min="5" max="6" width="8.28515625" customWidth="1"/>
    <col min="7" max="7" width="5.7109375" customWidth="1"/>
    <col min="8" max="9" width="8.28515625" customWidth="1"/>
    <col min="10" max="10" width="5.7109375" customWidth="1"/>
  </cols>
  <sheetData>
    <row r="1" spans="1:10" ht="15.75">
      <c r="A1" s="152" t="s">
        <v>68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0" ht="15.75">
      <c r="A2" s="153" t="s">
        <v>4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0" ht="23.25" customHeight="1" thickBot="1">
      <c r="A3" s="155" t="s">
        <v>67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0" ht="17.25" customHeight="1" thickTop="1">
      <c r="A4" s="156" t="s">
        <v>16</v>
      </c>
      <c r="B4" s="156"/>
      <c r="C4" s="19"/>
      <c r="D4" s="20"/>
      <c r="E4" s="172" t="s">
        <v>70</v>
      </c>
      <c r="F4" s="172"/>
      <c r="G4" s="172"/>
      <c r="H4" s="172"/>
      <c r="I4" s="172"/>
      <c r="J4" s="172"/>
    </row>
    <row r="5" spans="1:10" ht="22.5" customHeight="1" thickBot="1">
      <c r="A5" s="173" t="s">
        <v>90</v>
      </c>
      <c r="B5" s="173"/>
      <c r="C5" s="173"/>
      <c r="D5" s="173"/>
      <c r="E5" s="173"/>
      <c r="F5" s="173"/>
      <c r="G5" s="173"/>
      <c r="H5" s="173"/>
      <c r="I5" s="173"/>
      <c r="J5" s="174"/>
    </row>
    <row r="6" spans="1:10">
      <c r="A6" s="175" t="s">
        <v>0</v>
      </c>
      <c r="B6" s="177" t="s">
        <v>1</v>
      </c>
      <c r="C6" s="179" t="s">
        <v>7</v>
      </c>
      <c r="D6" s="177" t="s">
        <v>12</v>
      </c>
      <c r="E6" s="181" t="s">
        <v>8</v>
      </c>
      <c r="F6" s="187" t="s">
        <v>9</v>
      </c>
      <c r="G6" s="183" t="s">
        <v>11</v>
      </c>
      <c r="H6" s="185" t="s">
        <v>10</v>
      </c>
      <c r="I6" s="187" t="s">
        <v>2</v>
      </c>
      <c r="J6" s="189" t="s">
        <v>3</v>
      </c>
    </row>
    <row r="7" spans="1:10" ht="54" customHeight="1" thickBot="1">
      <c r="A7" s="176"/>
      <c r="B7" s="178"/>
      <c r="C7" s="180"/>
      <c r="D7" s="178"/>
      <c r="E7" s="182"/>
      <c r="F7" s="188"/>
      <c r="G7" s="184"/>
      <c r="H7" s="186"/>
      <c r="I7" s="188"/>
      <c r="J7" s="190"/>
    </row>
    <row r="8" spans="1:10" ht="15.75" customHeight="1">
      <c r="A8" s="113">
        <v>1</v>
      </c>
      <c r="B8" s="109" t="s">
        <v>62</v>
      </c>
      <c r="C8" s="108" t="s">
        <v>17</v>
      </c>
      <c r="D8" s="107" t="s">
        <v>44</v>
      </c>
      <c r="E8" s="105">
        <v>0</v>
      </c>
      <c r="F8" s="105">
        <v>7.291666666666667E-4</v>
      </c>
      <c r="G8" s="100"/>
      <c r="H8" s="97">
        <f>G8*TIMEVALUE("00:00:30")</f>
        <v>0</v>
      </c>
      <c r="I8" s="94">
        <f>F8+H8</f>
        <v>7.291666666666667E-4</v>
      </c>
      <c r="J8" s="88">
        <v>1</v>
      </c>
    </row>
    <row r="9" spans="1:10" ht="18" customHeight="1">
      <c r="A9" s="86">
        <v>2</v>
      </c>
      <c r="B9" s="81" t="s">
        <v>14</v>
      </c>
      <c r="C9" s="92" t="s">
        <v>17</v>
      </c>
      <c r="D9" s="81" t="s">
        <v>33</v>
      </c>
      <c r="E9" s="106">
        <v>0</v>
      </c>
      <c r="F9" s="106">
        <v>7.5231481481481471E-4</v>
      </c>
      <c r="G9" s="101"/>
      <c r="H9" s="98">
        <f>G9*TIMEVALUE("00:00:30")</f>
        <v>0</v>
      </c>
      <c r="I9" s="95">
        <f>F9+H9</f>
        <v>7.5231481481481471E-4</v>
      </c>
      <c r="J9" s="89">
        <v>2</v>
      </c>
    </row>
    <row r="10" spans="1:10" ht="13.5" customHeight="1">
      <c r="A10" s="85">
        <v>3</v>
      </c>
      <c r="B10" s="110" t="s">
        <v>45</v>
      </c>
      <c r="C10" s="92" t="s">
        <v>17</v>
      </c>
      <c r="D10" s="81" t="s">
        <v>44</v>
      </c>
      <c r="E10" s="106">
        <v>0</v>
      </c>
      <c r="F10" s="106">
        <v>1.736111111111111E-3</v>
      </c>
      <c r="G10" s="102"/>
      <c r="H10" s="98">
        <f t="shared" ref="H10" si="0">G10*TIMEVALUE("00:00:30")</f>
        <v>0</v>
      </c>
      <c r="I10" s="95">
        <f>F10+H10</f>
        <v>1.736111111111111E-3</v>
      </c>
      <c r="J10" s="90">
        <v>3</v>
      </c>
    </row>
    <row r="11" spans="1:10" ht="15.75" customHeight="1">
      <c r="A11" s="114">
        <v>4</v>
      </c>
      <c r="B11" s="111" t="s">
        <v>36</v>
      </c>
      <c r="C11" s="92" t="s">
        <v>17</v>
      </c>
      <c r="D11" s="81" t="s">
        <v>13</v>
      </c>
      <c r="E11" s="106">
        <v>0</v>
      </c>
      <c r="F11" s="106">
        <v>1.6666666666666668E-3</v>
      </c>
      <c r="G11" s="103">
        <v>3</v>
      </c>
      <c r="H11" s="98">
        <f>G11*TIMEVALUE("00:00:15")</f>
        <v>5.2083333333333333E-4</v>
      </c>
      <c r="I11" s="95">
        <f>F11+H11</f>
        <v>2.1875000000000002E-3</v>
      </c>
      <c r="J11" s="91">
        <v>4</v>
      </c>
    </row>
    <row r="12" spans="1:10" ht="15.75" customHeight="1">
      <c r="A12" s="85">
        <v>5</v>
      </c>
      <c r="B12" s="81" t="s">
        <v>23</v>
      </c>
      <c r="C12" s="92" t="s">
        <v>17</v>
      </c>
      <c r="D12" s="81" t="s">
        <v>34</v>
      </c>
      <c r="E12" s="106">
        <v>0</v>
      </c>
      <c r="F12" s="106">
        <v>1.736111111111111E-3</v>
      </c>
      <c r="G12" s="102">
        <v>8</v>
      </c>
      <c r="H12" s="98">
        <f>G12*TIMEVALUE("00:00:15")</f>
        <v>1.3888888888888889E-3</v>
      </c>
      <c r="I12" s="95">
        <f>F12+H12</f>
        <v>3.1250000000000002E-3</v>
      </c>
      <c r="J12" s="92">
        <v>5</v>
      </c>
    </row>
    <row r="13" spans="1:10" ht="15.75" customHeight="1" thickBot="1">
      <c r="A13" s="87">
        <v>6</v>
      </c>
      <c r="B13" s="112" t="s">
        <v>46</v>
      </c>
      <c r="C13" s="93" t="s">
        <v>17</v>
      </c>
      <c r="D13" s="83" t="s">
        <v>44</v>
      </c>
      <c r="E13" s="96">
        <v>0</v>
      </c>
      <c r="F13" s="96">
        <v>1.736111111111111E-3</v>
      </c>
      <c r="G13" s="104">
        <v>11</v>
      </c>
      <c r="H13" s="99">
        <f>G13*TIMEVALUE("00:00:15")</f>
        <v>1.9097222222222224E-3</v>
      </c>
      <c r="I13" s="96">
        <f t="shared" ref="I13" si="1">F13+H13</f>
        <v>3.6458333333333334E-3</v>
      </c>
      <c r="J13" s="93">
        <v>6</v>
      </c>
    </row>
    <row r="15" spans="1:10" ht="16.5" thickBot="1">
      <c r="A15" s="16"/>
      <c r="B15" s="16" t="s">
        <v>5</v>
      </c>
      <c r="C15" s="16"/>
      <c r="D15" s="120" t="s">
        <v>60</v>
      </c>
      <c r="E15" s="17" t="s">
        <v>58</v>
      </c>
      <c r="F15" s="17"/>
      <c r="G15" s="17"/>
      <c r="H15" s="17"/>
      <c r="I15" s="23"/>
      <c r="J15" s="16"/>
    </row>
    <row r="16" spans="1:10" ht="15.75">
      <c r="A16" s="2"/>
      <c r="B16" s="3"/>
      <c r="C16" s="3"/>
      <c r="D16" s="3"/>
      <c r="E16" s="17"/>
      <c r="F16" s="17"/>
      <c r="G16" s="22"/>
      <c r="H16" s="17"/>
      <c r="I16" s="9"/>
      <c r="J16" s="2"/>
    </row>
    <row r="17" spans="1:10" ht="16.5" thickBot="1">
      <c r="A17" s="16"/>
      <c r="B17" s="16" t="s">
        <v>6</v>
      </c>
      <c r="C17" s="16"/>
      <c r="D17" s="120"/>
      <c r="E17" s="149" t="s">
        <v>59</v>
      </c>
      <c r="F17" s="149"/>
      <c r="G17" s="149"/>
      <c r="H17" s="149"/>
      <c r="I17" s="17"/>
      <c r="J17" s="16"/>
    </row>
  </sheetData>
  <mergeCells count="17">
    <mergeCell ref="G6:G7"/>
    <mergeCell ref="H6:H7"/>
    <mergeCell ref="I6:I7"/>
    <mergeCell ref="J6:J7"/>
    <mergeCell ref="E17:H17"/>
    <mergeCell ref="F6:F7"/>
    <mergeCell ref="A6:A7"/>
    <mergeCell ref="B6:B7"/>
    <mergeCell ref="C6:C7"/>
    <mergeCell ref="D6:D7"/>
    <mergeCell ref="E6:E7"/>
    <mergeCell ref="A5:J5"/>
    <mergeCell ref="A1:J1"/>
    <mergeCell ref="A2:J2"/>
    <mergeCell ref="A3:J3"/>
    <mergeCell ref="A4:B4"/>
    <mergeCell ref="E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4"/>
  <sheetViews>
    <sheetView workbookViewId="0">
      <selection activeCell="F16" sqref="F16"/>
    </sheetView>
  </sheetViews>
  <sheetFormatPr defaultRowHeight="15"/>
  <cols>
    <col min="1" max="1" width="4.42578125" customWidth="1"/>
    <col min="2" max="2" width="23.7109375" customWidth="1"/>
    <col min="3" max="3" width="11.28515625" customWidth="1"/>
    <col min="4" max="4" width="16.7109375" customWidth="1"/>
    <col min="5" max="6" width="8.28515625" style="4" customWidth="1"/>
    <col min="7" max="7" width="5.7109375" style="5" customWidth="1"/>
    <col min="8" max="9" width="8.28515625" style="10" customWidth="1"/>
    <col min="10" max="10" width="5.140625" customWidth="1"/>
  </cols>
  <sheetData>
    <row r="1" spans="1:11" ht="15" customHeight="1">
      <c r="A1" s="152" t="s">
        <v>68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1" ht="15" customHeight="1">
      <c r="A2" s="153" t="s">
        <v>4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1" ht="23.25" customHeight="1" thickBot="1">
      <c r="A3" s="155" t="s">
        <v>67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1" s="18" customFormat="1" ht="15" customHeight="1" thickTop="1">
      <c r="A4" s="156" t="s">
        <v>16</v>
      </c>
      <c r="B4" s="156"/>
      <c r="C4" s="19"/>
      <c r="D4" s="20"/>
      <c r="E4" s="172" t="s">
        <v>70</v>
      </c>
      <c r="F4" s="172"/>
      <c r="G4" s="172"/>
      <c r="H4" s="172"/>
      <c r="I4" s="172"/>
      <c r="J4" s="172"/>
    </row>
    <row r="5" spans="1:11" ht="24.75" customHeight="1" thickBot="1">
      <c r="A5" s="173" t="s">
        <v>92</v>
      </c>
      <c r="B5" s="173"/>
      <c r="C5" s="173"/>
      <c r="D5" s="173"/>
      <c r="E5" s="173"/>
      <c r="F5" s="173"/>
      <c r="G5" s="173"/>
      <c r="H5" s="173"/>
      <c r="I5" s="173"/>
      <c r="J5" s="174"/>
    </row>
    <row r="6" spans="1:11" ht="15.75" customHeight="1">
      <c r="A6" s="175" t="s">
        <v>0</v>
      </c>
      <c r="B6" s="177" t="s">
        <v>1</v>
      </c>
      <c r="C6" s="179" t="s">
        <v>7</v>
      </c>
      <c r="D6" s="177" t="s">
        <v>12</v>
      </c>
      <c r="E6" s="194" t="s">
        <v>8</v>
      </c>
      <c r="F6" s="196" t="s">
        <v>9</v>
      </c>
      <c r="G6" s="183" t="s">
        <v>11</v>
      </c>
      <c r="H6" s="185" t="s">
        <v>10</v>
      </c>
      <c r="I6" s="187" t="s">
        <v>2</v>
      </c>
      <c r="J6" s="189" t="s">
        <v>3</v>
      </c>
    </row>
    <row r="7" spans="1:11" ht="54" customHeight="1" thickBot="1">
      <c r="A7" s="191"/>
      <c r="B7" s="192"/>
      <c r="C7" s="193"/>
      <c r="D7" s="192"/>
      <c r="E7" s="195"/>
      <c r="F7" s="197"/>
      <c r="G7" s="201"/>
      <c r="H7" s="198"/>
      <c r="I7" s="199"/>
      <c r="J7" s="200"/>
    </row>
    <row r="8" spans="1:11" ht="15.75">
      <c r="A8" s="85">
        <v>1</v>
      </c>
      <c r="B8" s="118" t="s">
        <v>38</v>
      </c>
      <c r="C8" s="115" t="s">
        <v>51</v>
      </c>
      <c r="D8" s="81" t="s">
        <v>44</v>
      </c>
      <c r="E8" s="29">
        <v>0</v>
      </c>
      <c r="F8" s="64">
        <v>6.4814814814814813E-4</v>
      </c>
      <c r="G8" s="102"/>
      <c r="H8" s="98">
        <f>G8*TIMEVALUE("00:00:15")</f>
        <v>0</v>
      </c>
      <c r="I8" s="106">
        <f>F8+H8</f>
        <v>6.4814814814814813E-4</v>
      </c>
      <c r="J8" s="90">
        <v>1</v>
      </c>
    </row>
    <row r="9" spans="1:11" ht="15.75">
      <c r="A9" s="85">
        <v>2</v>
      </c>
      <c r="B9" s="118" t="s">
        <v>61</v>
      </c>
      <c r="C9" s="115" t="s">
        <v>51</v>
      </c>
      <c r="D9" s="81" t="s">
        <v>44</v>
      </c>
      <c r="E9" s="29">
        <v>0</v>
      </c>
      <c r="F9" s="65">
        <v>8.564814814814815E-4</v>
      </c>
      <c r="G9" s="102"/>
      <c r="H9" s="98">
        <f>G9*TIMEVALUE("00:00:15")</f>
        <v>0</v>
      </c>
      <c r="I9" s="106">
        <f>F9+H9</f>
        <v>8.564814814814815E-4</v>
      </c>
      <c r="J9" s="90">
        <v>2</v>
      </c>
    </row>
    <row r="10" spans="1:11" ht="17.25" customHeight="1">
      <c r="A10" s="85">
        <v>3</v>
      </c>
      <c r="B10" s="118" t="s">
        <v>28</v>
      </c>
      <c r="C10" s="115" t="s">
        <v>51</v>
      </c>
      <c r="D10" s="81" t="s">
        <v>27</v>
      </c>
      <c r="E10" s="29">
        <v>0</v>
      </c>
      <c r="F10" s="65">
        <v>1.0185185185185186E-3</v>
      </c>
      <c r="G10" s="102">
        <v>3</v>
      </c>
      <c r="H10" s="98">
        <f>G10*TIMEVALUE("00:00:15")</f>
        <v>5.2083333333333333E-4</v>
      </c>
      <c r="I10" s="106">
        <f t="shared" ref="I10" si="0">F10+H10</f>
        <v>1.5393518518518521E-3</v>
      </c>
      <c r="J10" s="90">
        <v>3</v>
      </c>
    </row>
    <row r="11" spans="1:11" s="18" customFormat="1" ht="15" customHeight="1">
      <c r="A11" s="85">
        <v>4</v>
      </c>
      <c r="B11" s="118" t="s">
        <v>24</v>
      </c>
      <c r="C11" s="115" t="s">
        <v>51</v>
      </c>
      <c r="D11" s="81" t="s">
        <v>34</v>
      </c>
      <c r="E11" s="29">
        <v>0</v>
      </c>
      <c r="F11" s="65">
        <v>1.1689814814814816E-3</v>
      </c>
      <c r="G11" s="102">
        <v>3</v>
      </c>
      <c r="H11" s="98">
        <f>G11*TIMEVALUE("00:00:15")</f>
        <v>5.2083333333333333E-4</v>
      </c>
      <c r="I11" s="106">
        <f>F11+H11</f>
        <v>1.689814814814815E-3</v>
      </c>
      <c r="J11" s="92">
        <v>4</v>
      </c>
    </row>
    <row r="12" spans="1:11" ht="15.75">
      <c r="A12" s="86">
        <v>5</v>
      </c>
      <c r="B12" s="110" t="s">
        <v>30</v>
      </c>
      <c r="C12" s="115" t="s">
        <v>51</v>
      </c>
      <c r="D12" s="81" t="s">
        <v>27</v>
      </c>
      <c r="E12" s="14">
        <v>0</v>
      </c>
      <c r="F12" s="71">
        <v>7.5231481481481471E-4</v>
      </c>
      <c r="G12" s="102">
        <v>6</v>
      </c>
      <c r="H12" s="116">
        <f>G12*TIMEVALUE("00:00:15")</f>
        <v>1.0416666666666667E-3</v>
      </c>
      <c r="I12" s="95">
        <f>F12+H12</f>
        <v>1.7939814814814815E-3</v>
      </c>
      <c r="J12" s="115">
        <v>5</v>
      </c>
    </row>
    <row r="13" spans="1:11" ht="16.5" customHeight="1">
      <c r="A13" s="86">
        <v>6</v>
      </c>
      <c r="B13" s="119" t="s">
        <v>48</v>
      </c>
      <c r="C13" s="115" t="s">
        <v>51</v>
      </c>
      <c r="D13" s="81" t="s">
        <v>44</v>
      </c>
      <c r="E13" s="29">
        <v>0</v>
      </c>
      <c r="F13" s="71">
        <v>1.3888888888888889E-3</v>
      </c>
      <c r="G13" s="101">
        <v>3</v>
      </c>
      <c r="H13" s="98">
        <f>G11*TIMEVALUE("00:00:15")</f>
        <v>5.2083333333333333E-4</v>
      </c>
      <c r="I13" s="95">
        <v>1.9097222222222222E-3</v>
      </c>
      <c r="J13" s="115">
        <v>6</v>
      </c>
      <c r="K13" s="1"/>
    </row>
    <row r="14" spans="1:11" s="18" customFormat="1" ht="12" customHeight="1">
      <c r="A14" s="86">
        <v>7</v>
      </c>
      <c r="B14" s="119" t="s">
        <v>29</v>
      </c>
      <c r="C14" s="115" t="s">
        <v>51</v>
      </c>
      <c r="D14" s="81" t="s">
        <v>27</v>
      </c>
      <c r="E14" s="29">
        <v>0</v>
      </c>
      <c r="F14" s="65">
        <v>1.3888888888888889E-3</v>
      </c>
      <c r="G14" s="101">
        <v>6</v>
      </c>
      <c r="H14" s="98">
        <f>G14*TIMEVALUE("00:00:15")</f>
        <v>1.0416666666666667E-3</v>
      </c>
      <c r="I14" s="95">
        <f>F14+H14</f>
        <v>2.4305555555555556E-3</v>
      </c>
      <c r="J14" s="115">
        <v>7</v>
      </c>
    </row>
    <row r="15" spans="1:11" ht="15.75" customHeight="1">
      <c r="A15" s="85">
        <v>8</v>
      </c>
      <c r="B15" s="110" t="s">
        <v>47</v>
      </c>
      <c r="C15" s="115" t="s">
        <v>51</v>
      </c>
      <c r="D15" s="81" t="s">
        <v>34</v>
      </c>
      <c r="E15" s="29">
        <v>0</v>
      </c>
      <c r="F15" s="65">
        <v>9.2592592592592585E-4</v>
      </c>
      <c r="G15" s="102">
        <v>9</v>
      </c>
      <c r="H15" s="98">
        <f>G15*TIMEVALUE("00:00:15")</f>
        <v>1.5625000000000001E-3</v>
      </c>
      <c r="I15" s="106">
        <f>F15+H15</f>
        <v>2.488425925925926E-3</v>
      </c>
      <c r="J15" s="92">
        <v>8</v>
      </c>
      <c r="K15" s="1"/>
    </row>
    <row r="16" spans="1:11" ht="15.75">
      <c r="A16" s="85">
        <v>9</v>
      </c>
      <c r="B16" s="118" t="s">
        <v>19</v>
      </c>
      <c r="C16" s="115" t="s">
        <v>51</v>
      </c>
      <c r="D16" s="81" t="s">
        <v>13</v>
      </c>
      <c r="E16" s="29">
        <v>0</v>
      </c>
      <c r="F16" s="65">
        <v>1.25E-3</v>
      </c>
      <c r="G16" s="102">
        <v>8</v>
      </c>
      <c r="H16" s="98">
        <f>G16*TIMEVALUE("00:00:15")</f>
        <v>1.3888888888888889E-3</v>
      </c>
      <c r="I16" s="106">
        <f>F16+H16</f>
        <v>2.638888888888889E-3</v>
      </c>
      <c r="J16" s="92">
        <v>9</v>
      </c>
    </row>
    <row r="17" spans="1:10" ht="15.75">
      <c r="A17" s="85">
        <v>10</v>
      </c>
      <c r="B17" s="118" t="s">
        <v>49</v>
      </c>
      <c r="C17" s="115" t="s">
        <v>51</v>
      </c>
      <c r="D17" s="81" t="s">
        <v>34</v>
      </c>
      <c r="E17" s="29">
        <v>0</v>
      </c>
      <c r="F17" s="65">
        <v>1.3888888888888889E-3</v>
      </c>
      <c r="G17" s="102">
        <v>8</v>
      </c>
      <c r="H17" s="98">
        <f>G17*TIMEVALUE("00:00:15")</f>
        <v>1.3888888888888889E-3</v>
      </c>
      <c r="I17" s="106">
        <f>F17+H17</f>
        <v>2.7777777777777779E-3</v>
      </c>
      <c r="J17" s="92">
        <v>10</v>
      </c>
    </row>
    <row r="18" spans="1:10" ht="15.75">
      <c r="A18" s="85">
        <v>11</v>
      </c>
      <c r="B18" s="110" t="s">
        <v>37</v>
      </c>
      <c r="C18" s="115" t="s">
        <v>51</v>
      </c>
      <c r="D18" s="81" t="s">
        <v>13</v>
      </c>
      <c r="E18" s="29">
        <v>0</v>
      </c>
      <c r="F18" s="65">
        <v>1.2847222222222223E-3</v>
      </c>
      <c r="G18" s="102">
        <v>9</v>
      </c>
      <c r="H18" s="98">
        <f t="shared" ref="H18" si="1">G18*TIMEVALUE("00:00:15")</f>
        <v>1.5625000000000001E-3</v>
      </c>
      <c r="I18" s="106">
        <f t="shared" ref="I18" si="2">F18+H18</f>
        <v>2.8472222222222223E-3</v>
      </c>
      <c r="J18" s="92">
        <v>11</v>
      </c>
    </row>
    <row r="19" spans="1:10" ht="15.75">
      <c r="A19" s="85">
        <v>12</v>
      </c>
      <c r="B19" s="118" t="s">
        <v>50</v>
      </c>
      <c r="C19" s="115" t="s">
        <v>51</v>
      </c>
      <c r="D19" s="81" t="s">
        <v>34</v>
      </c>
      <c r="E19" s="29">
        <v>0</v>
      </c>
      <c r="F19" s="65">
        <v>1.3888888888888889E-3</v>
      </c>
      <c r="G19" s="102">
        <v>9</v>
      </c>
      <c r="H19" s="98">
        <f>G19*TIMEVALUE("00:00:15")</f>
        <v>1.5625000000000001E-3</v>
      </c>
      <c r="I19" s="106">
        <f t="shared" ref="I19" si="3">F19+H19</f>
        <v>2.9513888888888888E-3</v>
      </c>
      <c r="J19" s="92">
        <v>12</v>
      </c>
    </row>
    <row r="20" spans="1:10" ht="16.5" thickBot="1">
      <c r="A20" s="87">
        <v>13</v>
      </c>
      <c r="B20" s="112" t="s">
        <v>31</v>
      </c>
      <c r="C20" s="93" t="s">
        <v>51</v>
      </c>
      <c r="D20" s="83" t="s">
        <v>27</v>
      </c>
      <c r="E20" s="117">
        <v>0</v>
      </c>
      <c r="F20" s="73">
        <v>1.736111111111111E-3</v>
      </c>
      <c r="G20" s="104">
        <v>11</v>
      </c>
      <c r="H20" s="99">
        <f>G20*TIMEVALUE("00:00:15")</f>
        <v>1.9097222222222224E-3</v>
      </c>
      <c r="I20" s="96">
        <f>F20+H20</f>
        <v>3.6458333333333334E-3</v>
      </c>
      <c r="J20" s="93">
        <v>13</v>
      </c>
    </row>
    <row r="22" spans="1:10" ht="16.5" thickBot="1">
      <c r="B22" s="16" t="s">
        <v>5</v>
      </c>
      <c r="C22" s="16"/>
      <c r="D22" s="120" t="s">
        <v>60</v>
      </c>
      <c r="E22" s="17" t="s">
        <v>58</v>
      </c>
      <c r="F22" s="17"/>
      <c r="G22" s="17"/>
      <c r="H22" s="17"/>
    </row>
    <row r="23" spans="1:10" ht="15.75">
      <c r="B23" s="3"/>
      <c r="C23" s="3"/>
      <c r="D23" s="3"/>
      <c r="E23" s="17"/>
      <c r="F23" s="17"/>
      <c r="G23" s="22"/>
      <c r="H23" s="17"/>
    </row>
    <row r="24" spans="1:10" ht="16.5" thickBot="1">
      <c r="B24" s="16" t="s">
        <v>6</v>
      </c>
      <c r="C24" s="16"/>
      <c r="D24" s="120"/>
      <c r="E24" s="149" t="s">
        <v>59</v>
      </c>
      <c r="F24" s="149"/>
      <c r="G24" s="149"/>
      <c r="H24" s="149"/>
    </row>
  </sheetData>
  <mergeCells count="17">
    <mergeCell ref="E24:H24"/>
    <mergeCell ref="A1:J1"/>
    <mergeCell ref="A2:J2"/>
    <mergeCell ref="A3:J3"/>
    <mergeCell ref="A5:J5"/>
    <mergeCell ref="A6:A7"/>
    <mergeCell ref="B6:B7"/>
    <mergeCell ref="C6:C7"/>
    <mergeCell ref="D6:D7"/>
    <mergeCell ref="A4:B4"/>
    <mergeCell ref="E6:E7"/>
    <mergeCell ref="F6:F7"/>
    <mergeCell ref="H6:H7"/>
    <mergeCell ref="I6:I7"/>
    <mergeCell ref="J6:J7"/>
    <mergeCell ref="G6:G7"/>
    <mergeCell ref="E4:J4"/>
  </mergeCells>
  <pageMargins left="0.31496062992125984" right="0.31496062992125984" top="0.74803149606299213" bottom="0.74803149606299213" header="0.31496062992125984" footer="0.31496062992125984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9"/>
  <sheetViews>
    <sheetView workbookViewId="0">
      <selection activeCell="A17" sqref="A17:J19"/>
    </sheetView>
  </sheetViews>
  <sheetFormatPr defaultRowHeight="15"/>
  <cols>
    <col min="1" max="1" width="4.42578125" customWidth="1"/>
    <col min="2" max="2" width="25.85546875" customWidth="1"/>
    <col min="3" max="3" width="11.85546875" customWidth="1"/>
    <col min="4" max="4" width="17.85546875" customWidth="1"/>
    <col min="5" max="5" width="11.28515625" customWidth="1"/>
    <col min="6" max="6" width="8.28515625" customWidth="1"/>
    <col min="7" max="7" width="5.7109375" customWidth="1"/>
    <col min="8" max="9" width="8.28515625" customWidth="1"/>
    <col min="10" max="10" width="3.7109375" customWidth="1"/>
  </cols>
  <sheetData>
    <row r="1" spans="1:11" ht="15.75">
      <c r="A1" s="152" t="s">
        <v>52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1" ht="16.5" customHeight="1">
      <c r="A2" s="153" t="s">
        <v>4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1" ht="24.75" customHeight="1" thickBot="1">
      <c r="A3" s="155" t="s">
        <v>67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1" ht="12.75" customHeight="1" thickTop="1">
      <c r="A4" s="156" t="s">
        <v>16</v>
      </c>
      <c r="B4" s="156"/>
      <c r="C4" s="19"/>
      <c r="D4" s="20"/>
      <c r="E4" s="172" t="s">
        <v>70</v>
      </c>
      <c r="F4" s="172"/>
      <c r="G4" s="172"/>
      <c r="H4" s="172"/>
      <c r="I4" s="172"/>
      <c r="J4" s="172"/>
    </row>
    <row r="5" spans="1:11" ht="24.75" customHeight="1" thickBot="1">
      <c r="A5" s="173" t="s">
        <v>93</v>
      </c>
      <c r="B5" s="173"/>
      <c r="C5" s="173"/>
      <c r="D5" s="173"/>
      <c r="E5" s="173"/>
      <c r="F5" s="173"/>
      <c r="G5" s="173"/>
      <c r="H5" s="173"/>
      <c r="I5" s="173"/>
      <c r="J5" s="174"/>
    </row>
    <row r="6" spans="1:11" ht="15" customHeight="1">
      <c r="A6" s="202" t="s">
        <v>0</v>
      </c>
      <c r="B6" s="204" t="s">
        <v>1</v>
      </c>
      <c r="C6" s="202" t="s">
        <v>7</v>
      </c>
      <c r="D6" s="206" t="s">
        <v>12</v>
      </c>
      <c r="E6" s="208" t="s">
        <v>8</v>
      </c>
      <c r="F6" s="196" t="s">
        <v>9</v>
      </c>
      <c r="G6" s="210" t="s">
        <v>11</v>
      </c>
      <c r="H6" s="211" t="s">
        <v>10</v>
      </c>
      <c r="I6" s="196" t="s">
        <v>2</v>
      </c>
      <c r="J6" s="189" t="s">
        <v>3</v>
      </c>
    </row>
    <row r="7" spans="1:11" ht="54" customHeight="1" thickBot="1">
      <c r="A7" s="203"/>
      <c r="B7" s="205"/>
      <c r="C7" s="203"/>
      <c r="D7" s="207"/>
      <c r="E7" s="209"/>
      <c r="F7" s="209"/>
      <c r="G7" s="209"/>
      <c r="H7" s="209"/>
      <c r="I7" s="209"/>
      <c r="J7" s="212"/>
      <c r="K7" s="60"/>
    </row>
    <row r="8" spans="1:11" ht="12" customHeight="1">
      <c r="A8" s="84">
        <v>1</v>
      </c>
      <c r="B8" s="80" t="s">
        <v>66</v>
      </c>
      <c r="C8" s="61" t="s">
        <v>71</v>
      </c>
      <c r="D8" s="63" t="s">
        <v>32</v>
      </c>
      <c r="E8" s="64">
        <v>0</v>
      </c>
      <c r="F8" s="64">
        <v>8.3333333333333339E-4</v>
      </c>
      <c r="G8" s="66"/>
      <c r="H8" s="69">
        <f t="shared" ref="H8:H13" si="0">G8*TIMEVALUE("00:00:15")</f>
        <v>0</v>
      </c>
      <c r="I8" s="64">
        <f>F8+H8</f>
        <v>8.3333333333333339E-4</v>
      </c>
      <c r="J8" s="76">
        <v>1</v>
      </c>
      <c r="K8" s="60"/>
    </row>
    <row r="9" spans="1:11" ht="12" customHeight="1">
      <c r="A9" s="85">
        <v>2</v>
      </c>
      <c r="B9" s="81" t="s">
        <v>39</v>
      </c>
      <c r="C9" s="62" t="s">
        <v>71</v>
      </c>
      <c r="D9" s="62" t="s">
        <v>44</v>
      </c>
      <c r="E9" s="65">
        <v>0</v>
      </c>
      <c r="F9" s="65">
        <v>6.018518518518519E-4</v>
      </c>
      <c r="G9" s="67">
        <v>3</v>
      </c>
      <c r="H9" s="70">
        <f t="shared" si="0"/>
        <v>5.2083333333333333E-4</v>
      </c>
      <c r="I9" s="65">
        <f>F9+H9</f>
        <v>1.1226851851851853E-3</v>
      </c>
      <c r="J9" s="77">
        <v>2</v>
      </c>
      <c r="K9" s="60"/>
    </row>
    <row r="10" spans="1:11" ht="15" customHeight="1">
      <c r="A10" s="86">
        <v>3</v>
      </c>
      <c r="B10" s="82" t="s">
        <v>25</v>
      </c>
      <c r="C10" s="62" t="s">
        <v>71</v>
      </c>
      <c r="D10" s="62" t="s">
        <v>34</v>
      </c>
      <c r="E10" s="65">
        <v>0</v>
      </c>
      <c r="F10" s="65">
        <v>1.0069444444444444E-3</v>
      </c>
      <c r="G10" s="68">
        <v>6</v>
      </c>
      <c r="H10" s="70">
        <f t="shared" si="0"/>
        <v>1.0416666666666667E-3</v>
      </c>
      <c r="I10" s="71">
        <f>F10+H10</f>
        <v>2.0486111111111113E-3</v>
      </c>
      <c r="J10" s="78">
        <v>3</v>
      </c>
      <c r="K10" s="60"/>
    </row>
    <row r="11" spans="1:11" ht="12" customHeight="1">
      <c r="A11" s="85">
        <v>4</v>
      </c>
      <c r="B11" s="81" t="s">
        <v>41</v>
      </c>
      <c r="C11" s="62" t="s">
        <v>71</v>
      </c>
      <c r="D11" s="62" t="s">
        <v>44</v>
      </c>
      <c r="E11" s="65">
        <v>0</v>
      </c>
      <c r="F11" s="65">
        <v>1.261574074074074E-3</v>
      </c>
      <c r="G11" s="67">
        <v>6</v>
      </c>
      <c r="H11" s="70">
        <f t="shared" si="0"/>
        <v>1.0416666666666667E-3</v>
      </c>
      <c r="I11" s="65">
        <f>F11+H11</f>
        <v>2.3032407407407407E-3</v>
      </c>
      <c r="J11" s="28">
        <v>4</v>
      </c>
      <c r="K11" s="60"/>
    </row>
    <row r="12" spans="1:11" ht="12" customHeight="1">
      <c r="A12" s="85">
        <v>5</v>
      </c>
      <c r="B12" s="81" t="s">
        <v>26</v>
      </c>
      <c r="C12" s="62" t="s">
        <v>71</v>
      </c>
      <c r="D12" s="62" t="s">
        <v>27</v>
      </c>
      <c r="E12" s="65">
        <v>0</v>
      </c>
      <c r="F12" s="65">
        <v>1.736111111111111E-3</v>
      </c>
      <c r="G12" s="67">
        <v>8</v>
      </c>
      <c r="H12" s="70">
        <f t="shared" si="0"/>
        <v>1.3888888888888889E-3</v>
      </c>
      <c r="I12" s="71">
        <f t="shared" ref="I12" si="1">F12+H12</f>
        <v>3.1250000000000002E-3</v>
      </c>
      <c r="J12" s="28">
        <v>5</v>
      </c>
      <c r="K12" s="60"/>
    </row>
    <row r="13" spans="1:11" ht="15.75" customHeight="1" thickBot="1">
      <c r="A13" s="87">
        <v>6</v>
      </c>
      <c r="B13" s="83" t="s">
        <v>40</v>
      </c>
      <c r="C13" s="72" t="s">
        <v>71</v>
      </c>
      <c r="D13" s="72" t="s">
        <v>44</v>
      </c>
      <c r="E13" s="73">
        <v>0</v>
      </c>
      <c r="F13" s="73">
        <v>1.3888888888888889E-3</v>
      </c>
      <c r="G13" s="74">
        <v>11</v>
      </c>
      <c r="H13" s="75">
        <f t="shared" si="0"/>
        <v>1.9097222222222224E-3</v>
      </c>
      <c r="I13" s="73">
        <f t="shared" ref="I13" si="2">F13+H13</f>
        <v>3.2986111111111115E-3</v>
      </c>
      <c r="J13" s="79">
        <v>6</v>
      </c>
      <c r="K13" s="60"/>
    </row>
    <row r="17" spans="2:8" ht="16.5" thickBot="1">
      <c r="B17" s="16" t="s">
        <v>5</v>
      </c>
      <c r="C17" s="16"/>
      <c r="D17" s="120" t="s">
        <v>60</v>
      </c>
      <c r="E17" s="17" t="s">
        <v>58</v>
      </c>
      <c r="F17" s="17"/>
      <c r="G17" s="17"/>
      <c r="H17" s="17"/>
    </row>
    <row r="18" spans="2:8" ht="15.75">
      <c r="B18" s="3"/>
      <c r="C18" s="3"/>
      <c r="D18" s="3"/>
      <c r="E18" s="17"/>
      <c r="F18" s="17"/>
      <c r="G18" s="22"/>
      <c r="H18" s="17"/>
    </row>
    <row r="19" spans="2:8" ht="16.5" thickBot="1">
      <c r="B19" s="16" t="s">
        <v>6</v>
      </c>
      <c r="C19" s="16"/>
      <c r="D19" s="120"/>
      <c r="E19" s="149" t="s">
        <v>59</v>
      </c>
      <c r="F19" s="149"/>
      <c r="G19" s="149"/>
      <c r="H19" s="149"/>
    </row>
  </sheetData>
  <mergeCells count="17">
    <mergeCell ref="E4:J4"/>
    <mergeCell ref="E19:H19"/>
    <mergeCell ref="A5:J5"/>
    <mergeCell ref="A1:J1"/>
    <mergeCell ref="A2:J2"/>
    <mergeCell ref="A3:J3"/>
    <mergeCell ref="A4:B4"/>
    <mergeCell ref="A6:A7"/>
    <mergeCell ref="B6:B7"/>
    <mergeCell ref="C6:C7"/>
    <mergeCell ref="D6:D7"/>
    <mergeCell ref="E6:E7"/>
    <mergeCell ref="G6:G7"/>
    <mergeCell ref="H6:H7"/>
    <mergeCell ref="I6:I7"/>
    <mergeCell ref="J6:J7"/>
    <mergeCell ref="F6:F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44"/>
  <sheetViews>
    <sheetView workbookViewId="0">
      <selection activeCell="G48" sqref="G48"/>
    </sheetView>
  </sheetViews>
  <sheetFormatPr defaultRowHeight="15"/>
  <cols>
    <col min="1" max="1" width="3.5703125" customWidth="1"/>
    <col min="2" max="2" width="23.5703125" customWidth="1"/>
    <col min="3" max="3" width="20.28515625" customWidth="1"/>
    <col min="4" max="4" width="10.85546875" customWidth="1"/>
    <col min="5" max="5" width="7.140625" customWidth="1"/>
    <col min="6" max="6" width="9.5703125" customWidth="1"/>
    <col min="7" max="7" width="9.85546875" customWidth="1"/>
    <col min="8" max="8" width="13" customWidth="1"/>
    <col min="9" max="9" width="15.28515625" customWidth="1"/>
    <col min="10" max="10" width="0.28515625" customWidth="1"/>
    <col min="11" max="11" width="0.28515625" hidden="1" customWidth="1"/>
  </cols>
  <sheetData>
    <row r="1" spans="1:12" ht="15.75">
      <c r="A1" s="152" t="s">
        <v>87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2" ht="15.75">
      <c r="A2" s="153" t="s">
        <v>4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2" ht="23.25" customHeight="1" thickBot="1">
      <c r="A3" s="155" t="s">
        <v>67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2" ht="16.5" thickTop="1">
      <c r="A4" s="156" t="s">
        <v>16</v>
      </c>
      <c r="B4" s="156"/>
      <c r="C4" s="19"/>
      <c r="D4" s="20"/>
      <c r="E4" s="21"/>
      <c r="F4" s="283" t="s">
        <v>70</v>
      </c>
      <c r="G4" s="283"/>
      <c r="H4" s="283"/>
      <c r="I4" s="283"/>
      <c r="J4" s="283"/>
      <c r="K4" s="283"/>
    </row>
    <row r="5" spans="1:12" ht="23.25" customHeight="1" thickBot="1">
      <c r="A5" s="173" t="s">
        <v>88</v>
      </c>
      <c r="B5" s="173"/>
      <c r="C5" s="173"/>
      <c r="D5" s="173"/>
      <c r="E5" s="173"/>
      <c r="F5" s="173"/>
      <c r="G5" s="173"/>
      <c r="H5" s="173"/>
      <c r="I5" s="173"/>
      <c r="J5" s="174"/>
    </row>
    <row r="6" spans="1:12" ht="15" customHeight="1">
      <c r="A6" s="228" t="s">
        <v>0</v>
      </c>
      <c r="B6" s="370" t="s">
        <v>72</v>
      </c>
      <c r="C6" s="234" t="s">
        <v>1</v>
      </c>
      <c r="D6" s="231" t="s">
        <v>73</v>
      </c>
      <c r="E6" s="247" t="s">
        <v>79</v>
      </c>
      <c r="F6" s="248"/>
      <c r="G6" s="251" t="s">
        <v>80</v>
      </c>
      <c r="H6" s="252"/>
      <c r="I6" s="237" t="s">
        <v>82</v>
      </c>
      <c r="J6" s="238"/>
      <c r="L6" s="60"/>
    </row>
    <row r="7" spans="1:12" ht="7.5" customHeight="1">
      <c r="A7" s="229"/>
      <c r="B7" s="371"/>
      <c r="C7" s="235"/>
      <c r="D7" s="232"/>
      <c r="E7" s="249"/>
      <c r="F7" s="250"/>
      <c r="G7" s="253"/>
      <c r="H7" s="254"/>
      <c r="I7" s="239"/>
      <c r="J7" s="240"/>
      <c r="L7" s="60"/>
    </row>
    <row r="8" spans="1:12" ht="0.75" customHeight="1">
      <c r="A8" s="229"/>
      <c r="B8" s="371"/>
      <c r="C8" s="235"/>
      <c r="D8" s="232"/>
      <c r="E8" s="249"/>
      <c r="F8" s="250"/>
      <c r="G8" s="253"/>
      <c r="H8" s="254"/>
      <c r="I8" s="239"/>
      <c r="J8" s="240"/>
      <c r="L8" s="60"/>
    </row>
    <row r="9" spans="1:12" ht="34.5" customHeight="1" thickBot="1">
      <c r="A9" s="230"/>
      <c r="B9" s="372"/>
      <c r="C9" s="236"/>
      <c r="D9" s="233"/>
      <c r="E9" s="148" t="s">
        <v>81</v>
      </c>
      <c r="F9" s="130" t="s">
        <v>3</v>
      </c>
      <c r="G9" s="392" t="s">
        <v>94</v>
      </c>
      <c r="H9" s="131" t="s">
        <v>75</v>
      </c>
      <c r="I9" s="241"/>
      <c r="J9" s="242"/>
      <c r="L9" s="60"/>
    </row>
    <row r="10" spans="1:12" ht="15.75" customHeight="1">
      <c r="A10" s="388">
        <v>1</v>
      </c>
      <c r="B10" s="374" t="s">
        <v>78</v>
      </c>
      <c r="C10" s="55" t="s">
        <v>55</v>
      </c>
      <c r="D10" s="135" t="s">
        <v>63</v>
      </c>
      <c r="E10" s="52">
        <v>8.564814814814815E-4</v>
      </c>
      <c r="F10" s="56">
        <v>1</v>
      </c>
      <c r="G10" s="219">
        <v>3.7962962962962963E-3</v>
      </c>
      <c r="H10" s="221">
        <v>1</v>
      </c>
      <c r="I10" s="243" t="s">
        <v>33</v>
      </c>
      <c r="J10" s="244"/>
      <c r="L10" s="60"/>
    </row>
    <row r="11" spans="1:12" ht="15" customHeight="1">
      <c r="A11" s="388"/>
      <c r="B11" s="375"/>
      <c r="C11" s="50" t="s">
        <v>15</v>
      </c>
      <c r="D11" s="133" t="s">
        <v>63</v>
      </c>
      <c r="E11" s="53">
        <v>8.6805555555555551E-4</v>
      </c>
      <c r="F11" s="59">
        <v>2</v>
      </c>
      <c r="G11" s="220"/>
      <c r="H11" s="222"/>
      <c r="I11" s="215"/>
      <c r="J11" s="216"/>
      <c r="L11" s="60"/>
    </row>
    <row r="12" spans="1:12" ht="15.75" customHeight="1">
      <c r="A12" s="388"/>
      <c r="B12" s="375"/>
      <c r="C12" s="50" t="s">
        <v>86</v>
      </c>
      <c r="D12" s="133" t="s">
        <v>63</v>
      </c>
      <c r="E12" s="53">
        <v>1.3194444444444443E-3</v>
      </c>
      <c r="F12" s="57">
        <v>4</v>
      </c>
      <c r="G12" s="220"/>
      <c r="H12" s="222"/>
      <c r="I12" s="215"/>
      <c r="J12" s="216"/>
      <c r="L12" s="60"/>
    </row>
    <row r="13" spans="1:12" ht="14.25" customHeight="1">
      <c r="A13" s="388"/>
      <c r="B13" s="375"/>
      <c r="C13" s="281" t="s">
        <v>57</v>
      </c>
      <c r="D13" s="275" t="s">
        <v>63</v>
      </c>
      <c r="E13" s="276">
        <v>1.3310185185185185E-3</v>
      </c>
      <c r="F13" s="282">
        <v>5</v>
      </c>
      <c r="G13" s="220"/>
      <c r="H13" s="222"/>
      <c r="I13" s="215"/>
      <c r="J13" s="216"/>
      <c r="L13" s="60"/>
    </row>
    <row r="14" spans="1:12" ht="15.75" hidden="1" customHeight="1" thickBot="1">
      <c r="A14" s="388"/>
      <c r="B14" s="375"/>
      <c r="C14" s="281"/>
      <c r="D14" s="275"/>
      <c r="E14" s="276"/>
      <c r="F14" s="282"/>
      <c r="G14" s="220"/>
      <c r="H14" s="222"/>
      <c r="I14" s="215"/>
      <c r="J14" s="216"/>
      <c r="L14" s="60"/>
    </row>
    <row r="15" spans="1:12" ht="15.75" customHeight="1" thickBot="1">
      <c r="A15" s="388"/>
      <c r="B15" s="378"/>
      <c r="C15" s="54" t="s">
        <v>14</v>
      </c>
      <c r="D15" s="143" t="s">
        <v>64</v>
      </c>
      <c r="E15" s="51">
        <v>7.5231481481481471E-4</v>
      </c>
      <c r="F15" s="58">
        <v>2</v>
      </c>
      <c r="G15" s="220"/>
      <c r="H15" s="223"/>
      <c r="I15" s="245"/>
      <c r="J15" s="246"/>
      <c r="L15" s="60"/>
    </row>
    <row r="16" spans="1:12" ht="11.25" customHeight="1">
      <c r="A16" s="385">
        <v>2</v>
      </c>
      <c r="B16" s="374" t="s">
        <v>78</v>
      </c>
      <c r="C16" s="278" t="s">
        <v>38</v>
      </c>
      <c r="D16" s="262" t="s">
        <v>63</v>
      </c>
      <c r="E16" s="263">
        <v>1.0879629629629629E-3</v>
      </c>
      <c r="F16" s="279">
        <v>3</v>
      </c>
      <c r="G16" s="226">
        <v>4.7337962962962958E-3</v>
      </c>
      <c r="H16" s="224">
        <v>2</v>
      </c>
      <c r="I16" s="213" t="s">
        <v>83</v>
      </c>
      <c r="J16" s="214"/>
      <c r="L16" s="60"/>
    </row>
    <row r="17" spans="1:12" ht="5.25" customHeight="1">
      <c r="A17" s="386"/>
      <c r="B17" s="375"/>
      <c r="C17" s="270"/>
      <c r="D17" s="260"/>
      <c r="E17" s="258"/>
      <c r="F17" s="280"/>
      <c r="G17" s="220"/>
      <c r="H17" s="222"/>
      <c r="I17" s="215"/>
      <c r="J17" s="216"/>
    </row>
    <row r="18" spans="1:12" ht="14.25" customHeight="1">
      <c r="A18" s="386"/>
      <c r="B18" s="375"/>
      <c r="C18" s="270" t="s">
        <v>76</v>
      </c>
      <c r="D18" s="260" t="s">
        <v>63</v>
      </c>
      <c r="E18" s="258">
        <v>1.4120370370370369E-3</v>
      </c>
      <c r="F18" s="277">
        <v>6</v>
      </c>
      <c r="G18" s="220"/>
      <c r="H18" s="222"/>
      <c r="I18" s="215"/>
      <c r="J18" s="216"/>
    </row>
    <row r="19" spans="1:12" ht="3" customHeight="1">
      <c r="A19" s="386"/>
      <c r="B19" s="375"/>
      <c r="C19" s="270"/>
      <c r="D19" s="260"/>
      <c r="E19" s="258"/>
      <c r="F19" s="277"/>
      <c r="G19" s="220"/>
      <c r="H19" s="222"/>
      <c r="I19" s="215"/>
      <c r="J19" s="216"/>
    </row>
    <row r="20" spans="1:12">
      <c r="A20" s="386"/>
      <c r="B20" s="375"/>
      <c r="C20" s="270" t="s">
        <v>77</v>
      </c>
      <c r="D20" s="260" t="s">
        <v>63</v>
      </c>
      <c r="E20" s="258">
        <v>1.5046296296296294E-3</v>
      </c>
      <c r="F20" s="277">
        <v>8</v>
      </c>
      <c r="G20" s="220"/>
      <c r="H20" s="222"/>
      <c r="I20" s="215"/>
      <c r="J20" s="216"/>
      <c r="L20" s="24"/>
    </row>
    <row r="21" spans="1:12" ht="3.75" customHeight="1">
      <c r="A21" s="386"/>
      <c r="B21" s="375"/>
      <c r="C21" s="270"/>
      <c r="D21" s="260"/>
      <c r="E21" s="258"/>
      <c r="F21" s="277"/>
      <c r="G21" s="220"/>
      <c r="H21" s="222"/>
      <c r="I21" s="215"/>
      <c r="J21" s="216"/>
    </row>
    <row r="22" spans="1:12" ht="15.75" hidden="1" customHeight="1">
      <c r="A22" s="386"/>
      <c r="B22" s="375"/>
      <c r="C22" s="274" t="s">
        <v>65</v>
      </c>
      <c r="D22" s="275" t="s">
        <v>63</v>
      </c>
      <c r="E22" s="276">
        <v>3.1249999999999997E-3</v>
      </c>
      <c r="F22" s="269">
        <v>11</v>
      </c>
      <c r="G22" s="220"/>
      <c r="H22" s="222"/>
      <c r="I22" s="215"/>
      <c r="J22" s="216"/>
    </row>
    <row r="23" spans="1:12" ht="15.75" customHeight="1">
      <c r="A23" s="386"/>
      <c r="B23" s="375"/>
      <c r="C23" s="274"/>
      <c r="D23" s="275"/>
      <c r="E23" s="276"/>
      <c r="F23" s="269"/>
      <c r="G23" s="220"/>
      <c r="H23" s="222"/>
      <c r="I23" s="215"/>
      <c r="J23" s="216"/>
    </row>
    <row r="24" spans="1:12" ht="18" customHeight="1" thickBot="1">
      <c r="A24" s="386"/>
      <c r="B24" s="375"/>
      <c r="C24" s="270" t="s">
        <v>62</v>
      </c>
      <c r="D24" s="260" t="s">
        <v>64</v>
      </c>
      <c r="E24" s="258">
        <v>7.291666666666667E-4</v>
      </c>
      <c r="F24" s="272">
        <v>1</v>
      </c>
      <c r="G24" s="220"/>
      <c r="H24" s="222"/>
      <c r="I24" s="215"/>
      <c r="J24" s="216"/>
    </row>
    <row r="25" spans="1:12" ht="15" hidden="1" customHeight="1">
      <c r="A25" s="387"/>
      <c r="B25" s="377"/>
      <c r="C25" s="271"/>
      <c r="D25" s="266"/>
      <c r="E25" s="267"/>
      <c r="F25" s="273"/>
      <c r="G25" s="227"/>
      <c r="H25" s="225"/>
      <c r="I25" s="217"/>
      <c r="J25" s="218"/>
    </row>
    <row r="26" spans="1:12" ht="15.75" customHeight="1">
      <c r="A26" s="385">
        <v>3</v>
      </c>
      <c r="B26" s="374" t="s">
        <v>85</v>
      </c>
      <c r="C26" s="268" t="s">
        <v>22</v>
      </c>
      <c r="D26" s="262" t="s">
        <v>63</v>
      </c>
      <c r="E26" s="263">
        <v>2.1412037037037038E-3</v>
      </c>
      <c r="F26" s="256">
        <v>9</v>
      </c>
      <c r="G26" s="226">
        <v>1.4120370370370368E-2</v>
      </c>
      <c r="H26" s="224">
        <v>3</v>
      </c>
      <c r="I26" s="213" t="s">
        <v>34</v>
      </c>
      <c r="J26" s="214"/>
    </row>
    <row r="27" spans="1:12" ht="1.5" customHeight="1">
      <c r="A27" s="386"/>
      <c r="B27" s="375"/>
      <c r="C27" s="264"/>
      <c r="D27" s="260"/>
      <c r="E27" s="258"/>
      <c r="F27" s="255"/>
      <c r="G27" s="220"/>
      <c r="H27" s="222"/>
      <c r="I27" s="215"/>
      <c r="J27" s="216"/>
    </row>
    <row r="28" spans="1:12" ht="15.75" customHeight="1">
      <c r="A28" s="386"/>
      <c r="B28" s="375"/>
      <c r="C28" s="264" t="s">
        <v>20</v>
      </c>
      <c r="D28" s="260" t="s">
        <v>63</v>
      </c>
      <c r="E28" s="258">
        <v>4.1666666666666666E-3</v>
      </c>
      <c r="F28" s="255">
        <v>14</v>
      </c>
      <c r="G28" s="220"/>
      <c r="H28" s="222"/>
      <c r="I28" s="215"/>
      <c r="J28" s="216"/>
    </row>
    <row r="29" spans="1:12" ht="15" hidden="1" customHeight="1">
      <c r="A29" s="386"/>
      <c r="B29" s="375"/>
      <c r="C29" s="264"/>
      <c r="D29" s="260"/>
      <c r="E29" s="258"/>
      <c r="F29" s="255"/>
      <c r="G29" s="220"/>
      <c r="H29" s="222"/>
      <c r="I29" s="215"/>
      <c r="J29" s="216"/>
    </row>
    <row r="30" spans="1:12" ht="15" customHeight="1">
      <c r="A30" s="386"/>
      <c r="B30" s="375"/>
      <c r="C30" s="264" t="s">
        <v>21</v>
      </c>
      <c r="D30" s="260" t="s">
        <v>63</v>
      </c>
      <c r="E30" s="258">
        <v>4.6874999999999998E-3</v>
      </c>
      <c r="F30" s="255">
        <v>15</v>
      </c>
      <c r="G30" s="220"/>
      <c r="H30" s="222"/>
      <c r="I30" s="215"/>
      <c r="J30" s="216"/>
    </row>
    <row r="31" spans="1:12" ht="1.5" customHeight="1">
      <c r="A31" s="386"/>
      <c r="B31" s="375"/>
      <c r="C31" s="264"/>
      <c r="D31" s="260"/>
      <c r="E31" s="258"/>
      <c r="F31" s="255"/>
      <c r="G31" s="220"/>
      <c r="H31" s="222"/>
      <c r="I31" s="215"/>
      <c r="J31" s="216"/>
    </row>
    <row r="32" spans="1:12" ht="17.25" customHeight="1" thickBot="1">
      <c r="A32" s="386"/>
      <c r="B32" s="375"/>
      <c r="C32" s="264" t="s">
        <v>23</v>
      </c>
      <c r="D32" s="260" t="s">
        <v>64</v>
      </c>
      <c r="E32" s="258">
        <v>3.1249999999999997E-3</v>
      </c>
      <c r="F32" s="255">
        <v>5</v>
      </c>
      <c r="G32" s="220"/>
      <c r="H32" s="222"/>
      <c r="I32" s="215"/>
      <c r="J32" s="216"/>
    </row>
    <row r="33" spans="1:10" ht="15" hidden="1" customHeight="1">
      <c r="A33" s="387"/>
      <c r="B33" s="377"/>
      <c r="C33" s="265"/>
      <c r="D33" s="266"/>
      <c r="E33" s="267"/>
      <c r="F33" s="257"/>
      <c r="G33" s="227"/>
      <c r="H33" s="225"/>
      <c r="I33" s="217"/>
      <c r="J33" s="218"/>
    </row>
    <row r="34" spans="1:10" ht="16.5" customHeight="1">
      <c r="A34" s="389">
        <v>4</v>
      </c>
      <c r="B34" s="374" t="s">
        <v>84</v>
      </c>
      <c r="C34" s="261" t="s">
        <v>35</v>
      </c>
      <c r="D34" s="262" t="s">
        <v>63</v>
      </c>
      <c r="E34" s="263">
        <v>3.1249999999999997E-3</v>
      </c>
      <c r="F34" s="256">
        <v>11</v>
      </c>
      <c r="G34" s="288"/>
      <c r="H34" s="285">
        <v>4</v>
      </c>
      <c r="I34" s="213" t="s">
        <v>32</v>
      </c>
      <c r="J34" s="214"/>
    </row>
    <row r="35" spans="1:10" ht="15" hidden="1" customHeight="1">
      <c r="A35" s="390"/>
      <c r="B35" s="375"/>
      <c r="C35" s="259"/>
      <c r="D35" s="260"/>
      <c r="E35" s="258"/>
      <c r="F35" s="255"/>
      <c r="G35" s="289"/>
      <c r="H35" s="286"/>
      <c r="I35" s="215"/>
      <c r="J35" s="216"/>
    </row>
    <row r="36" spans="1:10" ht="15" customHeight="1">
      <c r="A36" s="390"/>
      <c r="B36" s="375"/>
      <c r="C36" s="259" t="s">
        <v>19</v>
      </c>
      <c r="D36" s="260" t="s">
        <v>63</v>
      </c>
      <c r="E36" s="258">
        <v>3.3333333333333335E-3</v>
      </c>
      <c r="F36" s="255">
        <v>13</v>
      </c>
      <c r="G36" s="289"/>
      <c r="H36" s="286"/>
      <c r="I36" s="215"/>
      <c r="J36" s="216"/>
    </row>
    <row r="37" spans="1:10" ht="15.75" hidden="1" customHeight="1" thickBot="1">
      <c r="A37" s="390"/>
      <c r="B37" s="375"/>
      <c r="C37" s="259"/>
      <c r="D37" s="260"/>
      <c r="E37" s="258"/>
      <c r="F37" s="255"/>
      <c r="G37" s="289"/>
      <c r="H37" s="286"/>
      <c r="I37" s="215"/>
      <c r="J37" s="216"/>
    </row>
    <row r="38" spans="1:10" ht="17.25" customHeight="1">
      <c r="A38" s="390"/>
      <c r="B38" s="375"/>
      <c r="C38" s="259" t="s">
        <v>36</v>
      </c>
      <c r="D38" s="260" t="s">
        <v>64</v>
      </c>
      <c r="E38" s="258">
        <v>2.1874999999999998E-3</v>
      </c>
      <c r="F38" s="255">
        <v>4</v>
      </c>
      <c r="G38" s="289"/>
      <c r="H38" s="286"/>
      <c r="I38" s="215"/>
      <c r="J38" s="216"/>
    </row>
    <row r="39" spans="1:10" ht="4.5" hidden="1" customHeight="1">
      <c r="A39" s="390"/>
      <c r="B39" s="375"/>
      <c r="C39" s="259"/>
      <c r="D39" s="260"/>
      <c r="E39" s="258"/>
      <c r="F39" s="255"/>
      <c r="G39" s="289"/>
      <c r="H39" s="286"/>
      <c r="I39" s="215"/>
      <c r="J39" s="216"/>
    </row>
    <row r="40" spans="1:10" ht="15.75" thickBot="1">
      <c r="A40" s="391"/>
      <c r="B40" s="378"/>
      <c r="C40" s="144"/>
      <c r="D40" s="144"/>
      <c r="E40" s="145"/>
      <c r="F40" s="146"/>
      <c r="G40" s="290"/>
      <c r="H40" s="287"/>
      <c r="I40" s="217"/>
      <c r="J40" s="218"/>
    </row>
    <row r="42" spans="1:10" ht="16.5" thickBot="1">
      <c r="B42" s="16" t="s">
        <v>5</v>
      </c>
      <c r="C42" s="16"/>
      <c r="D42" s="284" t="s">
        <v>60</v>
      </c>
      <c r="E42" s="284"/>
      <c r="F42" s="41" t="s">
        <v>58</v>
      </c>
      <c r="G42" s="41"/>
      <c r="H42" s="41"/>
    </row>
    <row r="43" spans="1:10" ht="15.75">
      <c r="B43" s="3"/>
      <c r="C43" s="3"/>
      <c r="D43" s="3"/>
      <c r="E43" s="41"/>
      <c r="F43" s="41"/>
      <c r="G43" s="22"/>
      <c r="H43" s="41"/>
    </row>
    <row r="44" spans="1:10" ht="16.5" thickBot="1">
      <c r="B44" s="16" t="s">
        <v>6</v>
      </c>
      <c r="C44" s="16"/>
      <c r="D44" s="284"/>
      <c r="E44" s="284"/>
      <c r="F44" s="41" t="s">
        <v>59</v>
      </c>
      <c r="G44" s="41"/>
      <c r="H44" s="41"/>
    </row>
  </sheetData>
  <mergeCells count="87">
    <mergeCell ref="B16:B24"/>
    <mergeCell ref="B26:B32"/>
    <mergeCell ref="B34:B40"/>
    <mergeCell ref="D42:E42"/>
    <mergeCell ref="D44:E44"/>
    <mergeCell ref="A34:A40"/>
    <mergeCell ref="I34:J40"/>
    <mergeCell ref="H34:H40"/>
    <mergeCell ref="G34:G40"/>
    <mergeCell ref="A1:J1"/>
    <mergeCell ref="A2:J2"/>
    <mergeCell ref="A3:J3"/>
    <mergeCell ref="A4:B4"/>
    <mergeCell ref="A5:J5"/>
    <mergeCell ref="F4:K4"/>
    <mergeCell ref="C16:C17"/>
    <mergeCell ref="D16:D17"/>
    <mergeCell ref="E16:E17"/>
    <mergeCell ref="F16:F17"/>
    <mergeCell ref="C13:C14"/>
    <mergeCell ref="D13:D14"/>
    <mergeCell ref="E13:E14"/>
    <mergeCell ref="F13:F14"/>
    <mergeCell ref="F18:F19"/>
    <mergeCell ref="C20:C21"/>
    <mergeCell ref="D20:D21"/>
    <mergeCell ref="E20:E21"/>
    <mergeCell ref="F20:F21"/>
    <mergeCell ref="C18:C19"/>
    <mergeCell ref="D18:D19"/>
    <mergeCell ref="E18:E19"/>
    <mergeCell ref="F22:F23"/>
    <mergeCell ref="C24:C25"/>
    <mergeCell ref="D24:D25"/>
    <mergeCell ref="E24:E25"/>
    <mergeCell ref="F24:F25"/>
    <mergeCell ref="C22:C23"/>
    <mergeCell ref="D22:D23"/>
    <mergeCell ref="E22:E23"/>
    <mergeCell ref="C30:C31"/>
    <mergeCell ref="D30:D31"/>
    <mergeCell ref="F28:F29"/>
    <mergeCell ref="C26:C27"/>
    <mergeCell ref="D26:D27"/>
    <mergeCell ref="E26:E27"/>
    <mergeCell ref="C28:C29"/>
    <mergeCell ref="D28:D29"/>
    <mergeCell ref="F26:F27"/>
    <mergeCell ref="E28:E29"/>
    <mergeCell ref="A16:A25"/>
    <mergeCell ref="A26:A33"/>
    <mergeCell ref="C38:C39"/>
    <mergeCell ref="D38:D39"/>
    <mergeCell ref="E38:E39"/>
    <mergeCell ref="C36:C37"/>
    <mergeCell ref="D36:D37"/>
    <mergeCell ref="E36:E37"/>
    <mergeCell ref="C34:C35"/>
    <mergeCell ref="D34:D35"/>
    <mergeCell ref="E34:E35"/>
    <mergeCell ref="C32:C33"/>
    <mergeCell ref="D32:D33"/>
    <mergeCell ref="E32:E33"/>
    <mergeCell ref="F38:F39"/>
    <mergeCell ref="F34:F35"/>
    <mergeCell ref="F36:F37"/>
    <mergeCell ref="F32:F33"/>
    <mergeCell ref="E30:E31"/>
    <mergeCell ref="F30:F31"/>
    <mergeCell ref="A6:A9"/>
    <mergeCell ref="D6:D9"/>
    <mergeCell ref="C6:C9"/>
    <mergeCell ref="A10:A15"/>
    <mergeCell ref="I6:J9"/>
    <mergeCell ref="I10:J15"/>
    <mergeCell ref="E6:F8"/>
    <mergeCell ref="G6:H8"/>
    <mergeCell ref="B6:B9"/>
    <mergeCell ref="B10:B15"/>
    <mergeCell ref="I16:J25"/>
    <mergeCell ref="I26:J33"/>
    <mergeCell ref="G10:G15"/>
    <mergeCell ref="H10:H15"/>
    <mergeCell ref="H26:H33"/>
    <mergeCell ref="H16:H25"/>
    <mergeCell ref="G16:G25"/>
    <mergeCell ref="G26:G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44"/>
  <sheetViews>
    <sheetView tabSelected="1" workbookViewId="0">
      <selection activeCell="A3" sqref="A3:J3"/>
    </sheetView>
  </sheetViews>
  <sheetFormatPr defaultRowHeight="15"/>
  <cols>
    <col min="1" max="1" width="3.5703125" customWidth="1"/>
    <col min="2" max="2" width="29" customWidth="1"/>
    <col min="3" max="3" width="22.7109375" customWidth="1"/>
    <col min="4" max="4" width="10.85546875" customWidth="1"/>
    <col min="5" max="5" width="7.140625" customWidth="1"/>
    <col min="6" max="6" width="8.28515625" customWidth="1"/>
    <col min="7" max="7" width="8.7109375" customWidth="1"/>
    <col min="8" max="8" width="8.5703125" customWidth="1"/>
    <col min="9" max="9" width="7" customWidth="1"/>
    <col min="10" max="10" width="11.5703125" customWidth="1"/>
    <col min="11" max="11" width="2.140625" customWidth="1"/>
  </cols>
  <sheetData>
    <row r="1" spans="1:12" ht="15.75">
      <c r="A1" s="152" t="s">
        <v>87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2" ht="15.75">
      <c r="A2" s="153" t="s">
        <v>4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2" ht="23.25" customHeight="1" thickBot="1">
      <c r="A3" s="155" t="s">
        <v>67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2" ht="16.5" thickTop="1">
      <c r="A4" s="156" t="s">
        <v>16</v>
      </c>
      <c r="B4" s="156"/>
      <c r="C4" s="19"/>
      <c r="D4" s="20"/>
      <c r="E4" s="21"/>
      <c r="F4" s="283" t="s">
        <v>70</v>
      </c>
      <c r="G4" s="283"/>
      <c r="H4" s="283"/>
      <c r="I4" s="283"/>
      <c r="J4" s="283"/>
      <c r="K4" s="283"/>
    </row>
    <row r="5" spans="1:12" ht="23.25" customHeight="1" thickBot="1">
      <c r="A5" s="173" t="s">
        <v>96</v>
      </c>
      <c r="B5" s="173"/>
      <c r="C5" s="173"/>
      <c r="D5" s="173"/>
      <c r="E5" s="173"/>
      <c r="F5" s="173"/>
      <c r="G5" s="173"/>
      <c r="H5" s="173"/>
      <c r="I5" s="173"/>
      <c r="J5" s="174"/>
    </row>
    <row r="6" spans="1:12" ht="15" customHeight="1">
      <c r="A6" s="307" t="s">
        <v>0</v>
      </c>
      <c r="B6" s="370" t="s">
        <v>72</v>
      </c>
      <c r="C6" s="234" t="s">
        <v>1</v>
      </c>
      <c r="D6" s="310" t="s">
        <v>73</v>
      </c>
      <c r="E6" s="247" t="s">
        <v>79</v>
      </c>
      <c r="F6" s="248"/>
      <c r="G6" s="251" t="s">
        <v>80</v>
      </c>
      <c r="H6" s="252"/>
      <c r="I6" s="291" t="s">
        <v>82</v>
      </c>
      <c r="J6" s="238"/>
      <c r="L6" s="373"/>
    </row>
    <row r="7" spans="1:12" ht="14.25" customHeight="1">
      <c r="A7" s="308"/>
      <c r="B7" s="371"/>
      <c r="C7" s="235"/>
      <c r="D7" s="311"/>
      <c r="E7" s="249"/>
      <c r="F7" s="250"/>
      <c r="G7" s="253"/>
      <c r="H7" s="254"/>
      <c r="I7" s="292"/>
      <c r="J7" s="240"/>
      <c r="L7" s="373"/>
    </row>
    <row r="8" spans="1:12" ht="0.75" customHeight="1">
      <c r="A8" s="308"/>
      <c r="B8" s="371"/>
      <c r="C8" s="235"/>
      <c r="D8" s="311"/>
      <c r="E8" s="249"/>
      <c r="F8" s="250"/>
      <c r="G8" s="253"/>
      <c r="H8" s="254"/>
      <c r="I8" s="292"/>
      <c r="J8" s="240"/>
      <c r="L8" s="373"/>
    </row>
    <row r="9" spans="1:12" ht="34.5" customHeight="1" thickBot="1">
      <c r="A9" s="309"/>
      <c r="B9" s="372"/>
      <c r="C9" s="236"/>
      <c r="D9" s="312"/>
      <c r="E9" s="129" t="s">
        <v>81</v>
      </c>
      <c r="F9" s="130" t="s">
        <v>3</v>
      </c>
      <c r="G9" s="147" t="s">
        <v>94</v>
      </c>
      <c r="H9" s="131" t="s">
        <v>75</v>
      </c>
      <c r="I9" s="293"/>
      <c r="J9" s="379"/>
      <c r="K9" s="60"/>
      <c r="L9" s="373"/>
    </row>
    <row r="10" spans="1:12" ht="15.75" customHeight="1">
      <c r="A10" s="382">
        <v>1</v>
      </c>
      <c r="B10" s="374" t="s">
        <v>78</v>
      </c>
      <c r="C10" s="122" t="s">
        <v>38</v>
      </c>
      <c r="D10" s="132" t="s">
        <v>63</v>
      </c>
      <c r="E10" s="126">
        <v>6.4814814814814813E-4</v>
      </c>
      <c r="F10" s="127">
        <v>1</v>
      </c>
      <c r="G10" s="294">
        <v>4.7685185185185183E-3</v>
      </c>
      <c r="H10" s="221">
        <v>1</v>
      </c>
      <c r="I10" s="296" t="s">
        <v>83</v>
      </c>
      <c r="J10" s="380"/>
      <c r="K10" s="60"/>
      <c r="L10" s="373"/>
    </row>
    <row r="11" spans="1:12" ht="15" customHeight="1">
      <c r="A11" s="383"/>
      <c r="B11" s="375"/>
      <c r="C11" s="123" t="s">
        <v>61</v>
      </c>
      <c r="D11" s="133" t="s">
        <v>63</v>
      </c>
      <c r="E11" s="53">
        <v>8.564814814814815E-4</v>
      </c>
      <c r="F11" s="124">
        <v>2</v>
      </c>
      <c r="G11" s="295"/>
      <c r="H11" s="222"/>
      <c r="I11" s="297"/>
      <c r="J11" s="381"/>
      <c r="K11" s="60"/>
      <c r="L11" s="373"/>
    </row>
    <row r="12" spans="1:12" ht="15.75" customHeight="1">
      <c r="A12" s="383"/>
      <c r="B12" s="375"/>
      <c r="C12" s="134" t="s">
        <v>48</v>
      </c>
      <c r="D12" s="135" t="s">
        <v>63</v>
      </c>
      <c r="E12" s="121">
        <v>1.9097222222222222E-3</v>
      </c>
      <c r="F12" s="125">
        <v>6</v>
      </c>
      <c r="G12" s="295"/>
      <c r="H12" s="222"/>
      <c r="I12" s="297"/>
      <c r="J12" s="381"/>
      <c r="K12" s="60"/>
      <c r="L12" s="373"/>
    </row>
    <row r="13" spans="1:12" ht="14.25" customHeight="1" thickBot="1">
      <c r="A13" s="383"/>
      <c r="B13" s="375"/>
      <c r="C13" s="299" t="s">
        <v>62</v>
      </c>
      <c r="D13" s="301" t="s">
        <v>64</v>
      </c>
      <c r="E13" s="303">
        <v>1.1226851851851851E-3</v>
      </c>
      <c r="F13" s="305">
        <v>2</v>
      </c>
      <c r="G13" s="220"/>
      <c r="H13" s="222"/>
      <c r="I13" s="297"/>
      <c r="J13" s="381"/>
      <c r="K13" s="60"/>
      <c r="L13" s="373"/>
    </row>
    <row r="14" spans="1:12" ht="9" hidden="1" customHeight="1" thickBot="1">
      <c r="A14" s="384"/>
      <c r="B14" s="376"/>
      <c r="C14" s="300"/>
      <c r="D14" s="302"/>
      <c r="E14" s="304"/>
      <c r="F14" s="306"/>
      <c r="G14" s="220"/>
      <c r="H14" s="222"/>
      <c r="I14" s="297"/>
      <c r="J14" s="298"/>
      <c r="L14" s="373"/>
    </row>
    <row r="15" spans="1:12" ht="11.25" customHeight="1">
      <c r="A15" s="385">
        <v>3</v>
      </c>
      <c r="B15" s="374" t="s">
        <v>97</v>
      </c>
      <c r="C15" s="313" t="s">
        <v>28</v>
      </c>
      <c r="D15" s="315" t="s">
        <v>63</v>
      </c>
      <c r="E15" s="316">
        <v>1.0879629629629629E-3</v>
      </c>
      <c r="F15" s="317">
        <v>3</v>
      </c>
      <c r="G15" s="226">
        <v>8.4375000000000006E-3</v>
      </c>
      <c r="H15" s="224">
        <v>2</v>
      </c>
      <c r="I15" s="322" t="s">
        <v>27</v>
      </c>
      <c r="J15" s="214"/>
      <c r="L15" s="373"/>
    </row>
    <row r="16" spans="1:12" ht="5.25" customHeight="1">
      <c r="A16" s="386"/>
      <c r="B16" s="375"/>
      <c r="C16" s="314"/>
      <c r="D16" s="302"/>
      <c r="E16" s="304"/>
      <c r="F16" s="306"/>
      <c r="G16" s="220"/>
      <c r="H16" s="222"/>
      <c r="I16" s="297"/>
      <c r="J16" s="216"/>
      <c r="L16" s="373"/>
    </row>
    <row r="17" spans="1:12" ht="14.25" customHeight="1">
      <c r="A17" s="386"/>
      <c r="B17" s="375"/>
      <c r="C17" s="324" t="s">
        <v>30</v>
      </c>
      <c r="D17" s="301" t="s">
        <v>63</v>
      </c>
      <c r="E17" s="303">
        <v>1.7939814814814815E-3</v>
      </c>
      <c r="F17" s="318">
        <v>5</v>
      </c>
      <c r="G17" s="220"/>
      <c r="H17" s="222"/>
      <c r="I17" s="297"/>
      <c r="J17" s="216"/>
    </row>
    <row r="18" spans="1:12" ht="3" customHeight="1">
      <c r="A18" s="386"/>
      <c r="B18" s="375"/>
      <c r="C18" s="314"/>
      <c r="D18" s="302"/>
      <c r="E18" s="304"/>
      <c r="F18" s="319"/>
      <c r="G18" s="220"/>
      <c r="H18" s="222"/>
      <c r="I18" s="297"/>
      <c r="J18" s="216"/>
    </row>
    <row r="19" spans="1:12" ht="15" customHeight="1">
      <c r="A19" s="386"/>
      <c r="B19" s="375"/>
      <c r="C19" s="324" t="s">
        <v>29</v>
      </c>
      <c r="D19" s="301" t="s">
        <v>63</v>
      </c>
      <c r="E19" s="303">
        <v>2.4305555555555556E-3</v>
      </c>
      <c r="F19" s="318">
        <v>7</v>
      </c>
      <c r="G19" s="220"/>
      <c r="H19" s="222"/>
      <c r="I19" s="297"/>
      <c r="J19" s="216"/>
      <c r="L19" s="24"/>
    </row>
    <row r="20" spans="1:12" ht="3.75" customHeight="1">
      <c r="A20" s="386"/>
      <c r="B20" s="375"/>
      <c r="C20" s="314"/>
      <c r="D20" s="302"/>
      <c r="E20" s="304"/>
      <c r="F20" s="319"/>
      <c r="G20" s="220"/>
      <c r="H20" s="222"/>
      <c r="I20" s="297"/>
      <c r="J20" s="216"/>
    </row>
    <row r="21" spans="1:12" ht="15.75" hidden="1" customHeight="1">
      <c r="A21" s="386"/>
      <c r="B21" s="375"/>
      <c r="C21" s="320" t="s">
        <v>31</v>
      </c>
      <c r="D21" s="275" t="s">
        <v>63</v>
      </c>
      <c r="E21" s="276">
        <v>3.645833333333333E-3</v>
      </c>
      <c r="F21" s="269">
        <v>13</v>
      </c>
      <c r="G21" s="220"/>
      <c r="H21" s="222"/>
      <c r="I21" s="297"/>
      <c r="J21" s="216"/>
    </row>
    <row r="22" spans="1:12" ht="15.75" customHeight="1">
      <c r="A22" s="386"/>
      <c r="B22" s="375"/>
      <c r="C22" s="321"/>
      <c r="D22" s="275"/>
      <c r="E22" s="276"/>
      <c r="F22" s="269"/>
      <c r="G22" s="220"/>
      <c r="H22" s="222"/>
      <c r="I22" s="297"/>
      <c r="J22" s="216"/>
    </row>
    <row r="23" spans="1:12" ht="18" customHeight="1" thickBot="1">
      <c r="A23" s="386"/>
      <c r="B23" s="375"/>
      <c r="C23" s="325" t="s">
        <v>26</v>
      </c>
      <c r="D23" s="301" t="s">
        <v>64</v>
      </c>
      <c r="E23" s="303">
        <v>3.1249999999999997E-3</v>
      </c>
      <c r="F23" s="329">
        <v>5</v>
      </c>
      <c r="G23" s="220"/>
      <c r="H23" s="222"/>
      <c r="I23" s="297"/>
      <c r="J23" s="216"/>
    </row>
    <row r="24" spans="1:12" ht="15" hidden="1" customHeight="1">
      <c r="A24" s="387"/>
      <c r="B24" s="377"/>
      <c r="C24" s="326"/>
      <c r="D24" s="327"/>
      <c r="E24" s="328"/>
      <c r="F24" s="330"/>
      <c r="G24" s="227"/>
      <c r="H24" s="225"/>
      <c r="I24" s="323"/>
      <c r="J24" s="218"/>
    </row>
    <row r="25" spans="1:12" ht="15.75" customHeight="1">
      <c r="A25" s="385">
        <v>3</v>
      </c>
      <c r="B25" s="374" t="s">
        <v>84</v>
      </c>
      <c r="C25" s="268" t="s">
        <v>19</v>
      </c>
      <c r="D25" s="262" t="s">
        <v>63</v>
      </c>
      <c r="E25" s="263">
        <v>2.6388888888888885E-3</v>
      </c>
      <c r="F25" s="256">
        <v>9</v>
      </c>
      <c r="G25" s="226">
        <v>8.6226851851851846E-3</v>
      </c>
      <c r="H25" s="224">
        <v>3</v>
      </c>
      <c r="I25" s="322" t="s">
        <v>32</v>
      </c>
      <c r="J25" s="214"/>
    </row>
    <row r="26" spans="1:12" ht="1.5" customHeight="1">
      <c r="A26" s="386"/>
      <c r="B26" s="375"/>
      <c r="C26" s="264"/>
      <c r="D26" s="260"/>
      <c r="E26" s="258"/>
      <c r="F26" s="255"/>
      <c r="G26" s="220"/>
      <c r="H26" s="222"/>
      <c r="I26" s="297"/>
      <c r="J26" s="216"/>
    </row>
    <row r="27" spans="1:12" ht="15.75" customHeight="1">
      <c r="A27" s="386"/>
      <c r="B27" s="375"/>
      <c r="C27" s="264" t="s">
        <v>66</v>
      </c>
      <c r="D27" s="260" t="s">
        <v>64</v>
      </c>
      <c r="E27" s="258">
        <v>8.3333333333333339E-4</v>
      </c>
      <c r="F27" s="280">
        <v>1</v>
      </c>
      <c r="G27" s="220"/>
      <c r="H27" s="222"/>
      <c r="I27" s="297"/>
      <c r="J27" s="216"/>
    </row>
    <row r="28" spans="1:12" ht="15" hidden="1" customHeight="1">
      <c r="A28" s="386"/>
      <c r="B28" s="375"/>
      <c r="C28" s="264"/>
      <c r="D28" s="260"/>
      <c r="E28" s="258"/>
      <c r="F28" s="280"/>
      <c r="G28" s="220"/>
      <c r="H28" s="222"/>
      <c r="I28" s="297"/>
      <c r="J28" s="216"/>
    </row>
    <row r="29" spans="1:12" ht="15" customHeight="1">
      <c r="A29" s="386"/>
      <c r="B29" s="375"/>
      <c r="C29" s="264" t="s">
        <v>95</v>
      </c>
      <c r="D29" s="260" t="s">
        <v>63</v>
      </c>
      <c r="E29" s="258">
        <v>2.8472222222222219E-3</v>
      </c>
      <c r="F29" s="255">
        <v>11</v>
      </c>
      <c r="G29" s="220"/>
      <c r="H29" s="222"/>
      <c r="I29" s="297"/>
      <c r="J29" s="216"/>
    </row>
    <row r="30" spans="1:12" ht="1.5" customHeight="1">
      <c r="A30" s="386"/>
      <c r="B30" s="375"/>
      <c r="C30" s="264"/>
      <c r="D30" s="260"/>
      <c r="E30" s="258"/>
      <c r="F30" s="255"/>
      <c r="G30" s="220"/>
      <c r="H30" s="222"/>
      <c r="I30" s="297"/>
      <c r="J30" s="216"/>
    </row>
    <row r="31" spans="1:12" ht="17.25" customHeight="1" thickBot="1">
      <c r="A31" s="386"/>
      <c r="B31" s="375"/>
      <c r="C31" s="264" t="s">
        <v>41</v>
      </c>
      <c r="D31" s="260" t="s">
        <v>64</v>
      </c>
      <c r="E31" s="258">
        <v>2.3032407407407407E-3</v>
      </c>
      <c r="F31" s="255">
        <v>4</v>
      </c>
      <c r="G31" s="220"/>
      <c r="H31" s="222"/>
      <c r="I31" s="297"/>
      <c r="J31" s="216"/>
    </row>
    <row r="32" spans="1:12" ht="15" hidden="1" customHeight="1">
      <c r="A32" s="387"/>
      <c r="B32" s="377"/>
      <c r="C32" s="265"/>
      <c r="D32" s="266"/>
      <c r="E32" s="267"/>
      <c r="F32" s="257"/>
      <c r="G32" s="227"/>
      <c r="H32" s="225"/>
      <c r="I32" s="323"/>
      <c r="J32" s="218"/>
    </row>
    <row r="33" spans="1:10" ht="16.5" customHeight="1">
      <c r="A33" s="374">
        <v>4</v>
      </c>
      <c r="B33" s="374" t="s">
        <v>85</v>
      </c>
      <c r="C33" s="261" t="s">
        <v>24</v>
      </c>
      <c r="D33" s="262" t="s">
        <v>63</v>
      </c>
      <c r="E33" s="263">
        <v>1.689814814814815E-3</v>
      </c>
      <c r="F33" s="256">
        <v>4</v>
      </c>
      <c r="G33" s="331">
        <v>9.0046296296296298E-3</v>
      </c>
      <c r="H33" s="334">
        <v>4</v>
      </c>
      <c r="I33" s="337" t="s">
        <v>34</v>
      </c>
      <c r="J33" s="338"/>
    </row>
    <row r="34" spans="1:10" ht="15" hidden="1" customHeight="1">
      <c r="A34" s="375"/>
      <c r="B34" s="375"/>
      <c r="C34" s="259"/>
      <c r="D34" s="260"/>
      <c r="E34" s="258"/>
      <c r="F34" s="255"/>
      <c r="G34" s="332"/>
      <c r="H34" s="335"/>
      <c r="I34" s="339"/>
      <c r="J34" s="340"/>
    </row>
    <row r="35" spans="1:10" ht="15" customHeight="1">
      <c r="A35" s="375"/>
      <c r="B35" s="375"/>
      <c r="C35" s="259" t="s">
        <v>47</v>
      </c>
      <c r="D35" s="260" t="s">
        <v>63</v>
      </c>
      <c r="E35" s="258">
        <v>2.488425925925926E-3</v>
      </c>
      <c r="F35" s="255">
        <v>8</v>
      </c>
      <c r="G35" s="332"/>
      <c r="H35" s="335"/>
      <c r="I35" s="339"/>
      <c r="J35" s="340"/>
    </row>
    <row r="36" spans="1:10" ht="15.75" hidden="1" customHeight="1" thickBot="1">
      <c r="A36" s="375"/>
      <c r="B36" s="375"/>
      <c r="C36" s="259"/>
      <c r="D36" s="260"/>
      <c r="E36" s="258"/>
      <c r="F36" s="255"/>
      <c r="G36" s="332"/>
      <c r="H36" s="335"/>
      <c r="I36" s="339"/>
      <c r="J36" s="340"/>
    </row>
    <row r="37" spans="1:10" ht="17.25" customHeight="1">
      <c r="A37" s="375"/>
      <c r="B37" s="375"/>
      <c r="C37" s="259" t="s">
        <v>20</v>
      </c>
      <c r="D37" s="260" t="s">
        <v>63</v>
      </c>
      <c r="E37" s="258">
        <v>2.7777777777777779E-3</v>
      </c>
      <c r="F37" s="255">
        <v>10</v>
      </c>
      <c r="G37" s="332"/>
      <c r="H37" s="335"/>
      <c r="I37" s="339"/>
      <c r="J37" s="340"/>
    </row>
    <row r="38" spans="1:10" ht="4.5" hidden="1" customHeight="1">
      <c r="A38" s="375"/>
      <c r="B38" s="375"/>
      <c r="C38" s="259"/>
      <c r="D38" s="260"/>
      <c r="E38" s="258"/>
      <c r="F38" s="255"/>
      <c r="G38" s="332"/>
      <c r="H38" s="335"/>
      <c r="I38" s="339"/>
      <c r="J38" s="340"/>
    </row>
    <row r="39" spans="1:10" ht="15" customHeight="1">
      <c r="A39" s="375"/>
      <c r="B39" s="375"/>
      <c r="C39" s="136" t="s">
        <v>22</v>
      </c>
      <c r="D39" s="137" t="s">
        <v>63</v>
      </c>
      <c r="E39" s="138">
        <v>2.9513888888888888E-3</v>
      </c>
      <c r="F39" s="137">
        <v>12</v>
      </c>
      <c r="G39" s="332"/>
      <c r="H39" s="335"/>
      <c r="I39" s="339"/>
      <c r="J39" s="340"/>
    </row>
    <row r="40" spans="1:10" ht="15.75" customHeight="1" thickBot="1">
      <c r="A40" s="378"/>
      <c r="B40" s="378"/>
      <c r="C40" s="139" t="s">
        <v>25</v>
      </c>
      <c r="D40" s="140" t="s">
        <v>64</v>
      </c>
      <c r="E40" s="141">
        <v>2.0486111111111113E-3</v>
      </c>
      <c r="F40" s="142">
        <v>3</v>
      </c>
      <c r="G40" s="333"/>
      <c r="H40" s="336"/>
      <c r="I40" s="341"/>
      <c r="J40" s="342"/>
    </row>
    <row r="42" spans="1:10" ht="16.5" thickBot="1">
      <c r="B42" s="16" t="s">
        <v>5</v>
      </c>
      <c r="C42" s="16"/>
      <c r="D42" s="284" t="s">
        <v>60</v>
      </c>
      <c r="E42" s="284"/>
      <c r="F42" s="41" t="s">
        <v>58</v>
      </c>
      <c r="G42" s="41"/>
      <c r="H42" s="41"/>
    </row>
    <row r="43" spans="1:10" ht="15.75">
      <c r="B43" s="3"/>
      <c r="C43" s="3"/>
      <c r="D43" s="3"/>
      <c r="E43" s="41"/>
      <c r="F43" s="41"/>
      <c r="G43" s="22"/>
      <c r="H43" s="41"/>
    </row>
    <row r="44" spans="1:10" ht="16.5" thickBot="1">
      <c r="B44" s="16" t="s">
        <v>6</v>
      </c>
      <c r="C44" s="16"/>
      <c r="D44" s="284"/>
      <c r="E44" s="284"/>
      <c r="F44" s="128" t="s">
        <v>59</v>
      </c>
      <c r="G44" s="128"/>
      <c r="H44" s="41"/>
    </row>
  </sheetData>
  <mergeCells count="87">
    <mergeCell ref="D44:E44"/>
    <mergeCell ref="G33:G40"/>
    <mergeCell ref="H33:H40"/>
    <mergeCell ref="I33:J40"/>
    <mergeCell ref="D42:E42"/>
    <mergeCell ref="C35:C36"/>
    <mergeCell ref="D35:D36"/>
    <mergeCell ref="E35:E36"/>
    <mergeCell ref="F35:F36"/>
    <mergeCell ref="C37:C38"/>
    <mergeCell ref="D37:D38"/>
    <mergeCell ref="E37:E38"/>
    <mergeCell ref="C33:C34"/>
    <mergeCell ref="D33:D34"/>
    <mergeCell ref="E33:E34"/>
    <mergeCell ref="F33:F34"/>
    <mergeCell ref="F37:F38"/>
    <mergeCell ref="A33:A40"/>
    <mergeCell ref="E29:E30"/>
    <mergeCell ref="F29:F30"/>
    <mergeCell ref="C31:C32"/>
    <mergeCell ref="D31:D32"/>
    <mergeCell ref="E31:E32"/>
    <mergeCell ref="F31:F32"/>
    <mergeCell ref="A25:A32"/>
    <mergeCell ref="B25:B31"/>
    <mergeCell ref="B33:B40"/>
    <mergeCell ref="F25:F26"/>
    <mergeCell ref="G25:G32"/>
    <mergeCell ref="H25:H32"/>
    <mergeCell ref="I25:J32"/>
    <mergeCell ref="C27:C28"/>
    <mergeCell ref="D27:D28"/>
    <mergeCell ref="E27:E28"/>
    <mergeCell ref="F27:F28"/>
    <mergeCell ref="C29:C30"/>
    <mergeCell ref="D29:D30"/>
    <mergeCell ref="C25:C26"/>
    <mergeCell ref="D25:D26"/>
    <mergeCell ref="E25:E26"/>
    <mergeCell ref="G15:G24"/>
    <mergeCell ref="H15:H24"/>
    <mergeCell ref="I15:J24"/>
    <mergeCell ref="C17:C18"/>
    <mergeCell ref="D17:D18"/>
    <mergeCell ref="E17:E18"/>
    <mergeCell ref="F17:F18"/>
    <mergeCell ref="C19:C20"/>
    <mergeCell ref="D19:D20"/>
    <mergeCell ref="E19:E20"/>
    <mergeCell ref="F21:F22"/>
    <mergeCell ref="C23:C24"/>
    <mergeCell ref="D23:D24"/>
    <mergeCell ref="E23:E24"/>
    <mergeCell ref="F23:F24"/>
    <mergeCell ref="A15:A24"/>
    <mergeCell ref="C15:C16"/>
    <mergeCell ref="D15:D16"/>
    <mergeCell ref="E15:E16"/>
    <mergeCell ref="F15:F16"/>
    <mergeCell ref="F19:F20"/>
    <mergeCell ref="C21:C22"/>
    <mergeCell ref="D21:D22"/>
    <mergeCell ref="E21:E22"/>
    <mergeCell ref="B15:B23"/>
    <mergeCell ref="I6:J9"/>
    <mergeCell ref="A10:A14"/>
    <mergeCell ref="G10:G14"/>
    <mergeCell ref="H10:H14"/>
    <mergeCell ref="I10:J14"/>
    <mergeCell ref="C13:C14"/>
    <mergeCell ref="D13:D14"/>
    <mergeCell ref="E13:E14"/>
    <mergeCell ref="F13:F14"/>
    <mergeCell ref="A6:A9"/>
    <mergeCell ref="C6:C9"/>
    <mergeCell ref="D6:D9"/>
    <mergeCell ref="E6:F8"/>
    <mergeCell ref="G6:H8"/>
    <mergeCell ref="B6:B9"/>
    <mergeCell ref="B10:B13"/>
    <mergeCell ref="A5:J5"/>
    <mergeCell ref="A1:J1"/>
    <mergeCell ref="A2:J2"/>
    <mergeCell ref="A3:J3"/>
    <mergeCell ref="A4:B4"/>
    <mergeCell ref="F4:K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9"/>
  <sheetViews>
    <sheetView workbookViewId="0">
      <selection activeCell="G9" sqref="G1:G1048576"/>
    </sheetView>
  </sheetViews>
  <sheetFormatPr defaultRowHeight="15"/>
  <cols>
    <col min="7" max="7" width="13.7109375" customWidth="1"/>
    <col min="8" max="8" width="11.5703125" customWidth="1"/>
  </cols>
  <sheetData>
    <row r="1" spans="1:11" ht="15.75">
      <c r="A1" s="152" t="s">
        <v>87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1" ht="15.75" customHeight="1">
      <c r="A2" s="153" t="s">
        <v>4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1" ht="22.5" customHeight="1" thickBot="1">
      <c r="A3" s="155" t="s">
        <v>67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1" ht="16.5" customHeight="1" thickTop="1">
      <c r="A4" s="156" t="s">
        <v>16</v>
      </c>
      <c r="B4" s="156"/>
      <c r="C4" s="19"/>
      <c r="D4" s="20"/>
      <c r="E4" s="21"/>
      <c r="F4" s="283" t="s">
        <v>70</v>
      </c>
      <c r="G4" s="283"/>
      <c r="H4" s="283"/>
      <c r="I4" s="283"/>
      <c r="J4" s="283"/>
      <c r="K4" s="283"/>
    </row>
    <row r="5" spans="1:11" ht="24.75" customHeight="1">
      <c r="A5" s="173" t="s">
        <v>89</v>
      </c>
      <c r="B5" s="173"/>
      <c r="C5" s="173"/>
      <c r="D5" s="173"/>
      <c r="E5" s="173"/>
      <c r="F5" s="173"/>
      <c r="G5" s="173"/>
      <c r="H5" s="173"/>
      <c r="I5" s="173"/>
      <c r="J5" s="174"/>
    </row>
    <row r="6" spans="1:11">
      <c r="A6" s="358" t="s">
        <v>0</v>
      </c>
      <c r="B6" s="359" t="s">
        <v>72</v>
      </c>
      <c r="C6" s="359" t="s">
        <v>1</v>
      </c>
      <c r="D6" s="360" t="s">
        <v>73</v>
      </c>
      <c r="E6" s="343" t="s">
        <v>79</v>
      </c>
      <c r="F6" s="343"/>
      <c r="G6" s="343" t="s">
        <v>80</v>
      </c>
      <c r="H6" s="343"/>
      <c r="I6" s="344" t="s">
        <v>82</v>
      </c>
      <c r="J6" s="344"/>
    </row>
    <row r="7" spans="1:11">
      <c r="A7" s="358"/>
      <c r="B7" s="359"/>
      <c r="C7" s="359"/>
      <c r="D7" s="361"/>
      <c r="E7" s="343"/>
      <c r="F7" s="343"/>
      <c r="G7" s="343"/>
      <c r="H7" s="343"/>
      <c r="I7" s="344"/>
      <c r="J7" s="344"/>
    </row>
    <row r="8" spans="1:11">
      <c r="A8" s="358"/>
      <c r="B8" s="359"/>
      <c r="C8" s="359"/>
      <c r="D8" s="361"/>
      <c r="E8" s="343"/>
      <c r="F8" s="343"/>
      <c r="G8" s="343"/>
      <c r="H8" s="343"/>
      <c r="I8" s="344"/>
      <c r="J8" s="344"/>
    </row>
    <row r="9" spans="1:11" ht="25.5">
      <c r="A9" s="358"/>
      <c r="B9" s="359"/>
      <c r="C9" s="359"/>
      <c r="D9" s="361"/>
      <c r="E9" s="42" t="s">
        <v>81</v>
      </c>
      <c r="F9" s="42" t="s">
        <v>3</v>
      </c>
      <c r="G9" s="26" t="s">
        <v>74</v>
      </c>
      <c r="H9" s="43" t="s">
        <v>75</v>
      </c>
      <c r="I9" s="344"/>
      <c r="J9" s="344"/>
    </row>
    <row r="10" spans="1:11" ht="60">
      <c r="A10" s="345">
        <v>1</v>
      </c>
      <c r="B10" s="348" t="s">
        <v>78</v>
      </c>
      <c r="C10" s="48" t="s">
        <v>55</v>
      </c>
      <c r="D10" s="44" t="s">
        <v>63</v>
      </c>
      <c r="E10" s="45">
        <v>8.564814814814815E-4</v>
      </c>
      <c r="F10" s="47">
        <v>1</v>
      </c>
      <c r="G10" s="349">
        <v>14</v>
      </c>
      <c r="H10" s="352">
        <v>1</v>
      </c>
      <c r="I10" s="353" t="s">
        <v>33</v>
      </c>
      <c r="J10" s="353"/>
    </row>
    <row r="11" spans="1:11" ht="45">
      <c r="A11" s="346"/>
      <c r="B11" s="348"/>
      <c r="C11" s="48" t="s">
        <v>15</v>
      </c>
      <c r="D11" s="44" t="s">
        <v>63</v>
      </c>
      <c r="E11" s="45">
        <v>8.6805555555555551E-4</v>
      </c>
      <c r="F11" s="47">
        <v>2</v>
      </c>
      <c r="G11" s="350"/>
      <c r="H11" s="352"/>
      <c r="I11" s="353"/>
      <c r="J11" s="353"/>
    </row>
    <row r="12" spans="1:11" ht="30">
      <c r="A12" s="346"/>
      <c r="B12" s="348"/>
      <c r="C12" s="48" t="s">
        <v>86</v>
      </c>
      <c r="D12" s="44" t="s">
        <v>63</v>
      </c>
      <c r="E12" s="45">
        <v>1.3194444444444443E-3</v>
      </c>
      <c r="F12" s="46">
        <v>4</v>
      </c>
      <c r="G12" s="350"/>
      <c r="H12" s="352"/>
      <c r="I12" s="353"/>
      <c r="J12" s="353"/>
    </row>
    <row r="13" spans="1:11">
      <c r="A13" s="346"/>
      <c r="B13" s="348"/>
      <c r="C13" s="354" t="s">
        <v>57</v>
      </c>
      <c r="D13" s="355" t="s">
        <v>63</v>
      </c>
      <c r="E13" s="356">
        <v>1.3310185185185185E-3</v>
      </c>
      <c r="F13" s="357">
        <v>5</v>
      </c>
      <c r="G13" s="350"/>
      <c r="H13" s="352"/>
      <c r="I13" s="353"/>
      <c r="J13" s="353"/>
    </row>
    <row r="14" spans="1:11">
      <c r="A14" s="346"/>
      <c r="B14" s="348"/>
      <c r="C14" s="354"/>
      <c r="D14" s="355"/>
      <c r="E14" s="356"/>
      <c r="F14" s="357"/>
      <c r="G14" s="350"/>
      <c r="H14" s="352"/>
      <c r="I14" s="353"/>
      <c r="J14" s="353"/>
    </row>
    <row r="15" spans="1:11" ht="45">
      <c r="A15" s="347"/>
      <c r="B15" s="348"/>
      <c r="C15" s="49" t="s">
        <v>14</v>
      </c>
      <c r="D15" s="44" t="s">
        <v>64</v>
      </c>
      <c r="E15" s="45">
        <v>7.5231481481481471E-4</v>
      </c>
      <c r="F15" s="47">
        <v>2</v>
      </c>
      <c r="G15" s="351"/>
      <c r="H15" s="352"/>
      <c r="I15" s="353"/>
      <c r="J15" s="353"/>
    </row>
    <row r="16" spans="1:11">
      <c r="A16" s="345">
        <v>2</v>
      </c>
      <c r="B16" s="349" t="s">
        <v>78</v>
      </c>
      <c r="C16" s="363" t="s">
        <v>38</v>
      </c>
      <c r="D16" s="355" t="s">
        <v>63</v>
      </c>
      <c r="E16" s="356">
        <v>1.0879629629629629E-3</v>
      </c>
      <c r="F16" s="362">
        <v>3</v>
      </c>
      <c r="G16" s="349">
        <v>29</v>
      </c>
      <c r="H16" s="352">
        <v>2</v>
      </c>
      <c r="I16" s="353" t="s">
        <v>83</v>
      </c>
      <c r="J16" s="353"/>
    </row>
    <row r="17" spans="1:10">
      <c r="A17" s="346"/>
      <c r="B17" s="350"/>
      <c r="C17" s="363"/>
      <c r="D17" s="355"/>
      <c r="E17" s="356"/>
      <c r="F17" s="362"/>
      <c r="G17" s="350"/>
      <c r="H17" s="352"/>
      <c r="I17" s="353"/>
      <c r="J17" s="353"/>
    </row>
    <row r="18" spans="1:10">
      <c r="A18" s="346"/>
      <c r="B18" s="350"/>
      <c r="C18" s="363" t="s">
        <v>76</v>
      </c>
      <c r="D18" s="355" t="s">
        <v>63</v>
      </c>
      <c r="E18" s="356">
        <v>1.4120370370370369E-3</v>
      </c>
      <c r="F18" s="364">
        <v>6</v>
      </c>
      <c r="G18" s="350"/>
      <c r="H18" s="352"/>
      <c r="I18" s="353"/>
      <c r="J18" s="353"/>
    </row>
    <row r="19" spans="1:10">
      <c r="A19" s="346"/>
      <c r="B19" s="350"/>
      <c r="C19" s="363"/>
      <c r="D19" s="355"/>
      <c r="E19" s="356"/>
      <c r="F19" s="364"/>
      <c r="G19" s="350"/>
      <c r="H19" s="352"/>
      <c r="I19" s="353"/>
      <c r="J19" s="353"/>
    </row>
    <row r="20" spans="1:10">
      <c r="A20" s="346"/>
      <c r="B20" s="350"/>
      <c r="C20" s="363" t="s">
        <v>77</v>
      </c>
      <c r="D20" s="355" t="s">
        <v>63</v>
      </c>
      <c r="E20" s="356">
        <v>1.5046296296296294E-3</v>
      </c>
      <c r="F20" s="364">
        <v>8</v>
      </c>
      <c r="G20" s="350"/>
      <c r="H20" s="352"/>
      <c r="I20" s="353"/>
      <c r="J20" s="353"/>
    </row>
    <row r="21" spans="1:10">
      <c r="A21" s="346"/>
      <c r="B21" s="350"/>
      <c r="C21" s="363"/>
      <c r="D21" s="355"/>
      <c r="E21" s="356"/>
      <c r="F21" s="364"/>
      <c r="G21" s="350"/>
      <c r="H21" s="352"/>
      <c r="I21" s="353"/>
      <c r="J21" s="353"/>
    </row>
    <row r="22" spans="1:10">
      <c r="A22" s="346"/>
      <c r="B22" s="350"/>
      <c r="C22" s="363" t="s">
        <v>65</v>
      </c>
      <c r="D22" s="355" t="s">
        <v>63</v>
      </c>
      <c r="E22" s="356">
        <v>3.1249999999999997E-3</v>
      </c>
      <c r="F22" s="364">
        <v>11</v>
      </c>
      <c r="G22" s="350"/>
      <c r="H22" s="352"/>
      <c r="I22" s="353"/>
      <c r="J22" s="353"/>
    </row>
    <row r="23" spans="1:10">
      <c r="A23" s="346"/>
      <c r="B23" s="350"/>
      <c r="C23" s="363"/>
      <c r="D23" s="355"/>
      <c r="E23" s="356"/>
      <c r="F23" s="364"/>
      <c r="G23" s="350"/>
      <c r="H23" s="352"/>
      <c r="I23" s="353"/>
      <c r="J23" s="353"/>
    </row>
    <row r="24" spans="1:10">
      <c r="A24" s="346"/>
      <c r="B24" s="350"/>
      <c r="C24" s="363" t="s">
        <v>62</v>
      </c>
      <c r="D24" s="355" t="s">
        <v>64</v>
      </c>
      <c r="E24" s="356">
        <v>7.291666666666667E-4</v>
      </c>
      <c r="F24" s="365">
        <v>1</v>
      </c>
      <c r="G24" s="350"/>
      <c r="H24" s="352"/>
      <c r="I24" s="353"/>
      <c r="J24" s="353"/>
    </row>
    <row r="25" spans="1:10">
      <c r="A25" s="347"/>
      <c r="B25" s="351"/>
      <c r="C25" s="363"/>
      <c r="D25" s="355"/>
      <c r="E25" s="356"/>
      <c r="F25" s="365"/>
      <c r="G25" s="351"/>
      <c r="H25" s="352"/>
      <c r="I25" s="353"/>
      <c r="J25" s="353"/>
    </row>
    <row r="26" spans="1:10">
      <c r="A26" s="345">
        <v>3</v>
      </c>
      <c r="B26" s="349" t="s">
        <v>85</v>
      </c>
      <c r="C26" s="366" t="s">
        <v>22</v>
      </c>
      <c r="D26" s="355" t="s">
        <v>63</v>
      </c>
      <c r="E26" s="356">
        <v>2.1412037037037038E-3</v>
      </c>
      <c r="F26" s="357">
        <v>9</v>
      </c>
      <c r="G26" s="349">
        <v>34</v>
      </c>
      <c r="H26" s="352">
        <v>3</v>
      </c>
      <c r="I26" s="353" t="s">
        <v>34</v>
      </c>
      <c r="J26" s="353"/>
    </row>
    <row r="27" spans="1:10">
      <c r="A27" s="346"/>
      <c r="B27" s="350"/>
      <c r="C27" s="366"/>
      <c r="D27" s="355"/>
      <c r="E27" s="356"/>
      <c r="F27" s="357"/>
      <c r="G27" s="350"/>
      <c r="H27" s="352"/>
      <c r="I27" s="353"/>
      <c r="J27" s="353"/>
    </row>
    <row r="28" spans="1:10">
      <c r="A28" s="346"/>
      <c r="B28" s="350"/>
      <c r="C28" s="366" t="s">
        <v>20</v>
      </c>
      <c r="D28" s="355" t="s">
        <v>63</v>
      </c>
      <c r="E28" s="356">
        <v>4.1666666666666666E-3</v>
      </c>
      <c r="F28" s="357">
        <v>14</v>
      </c>
      <c r="G28" s="350"/>
      <c r="H28" s="352"/>
      <c r="I28" s="353"/>
      <c r="J28" s="353"/>
    </row>
    <row r="29" spans="1:10">
      <c r="A29" s="346"/>
      <c r="B29" s="350"/>
      <c r="C29" s="366"/>
      <c r="D29" s="355"/>
      <c r="E29" s="356"/>
      <c r="F29" s="357"/>
      <c r="G29" s="350"/>
      <c r="H29" s="352"/>
      <c r="I29" s="353"/>
      <c r="J29" s="353"/>
    </row>
    <row r="30" spans="1:10">
      <c r="A30" s="346"/>
      <c r="B30" s="350"/>
      <c r="C30" s="366" t="s">
        <v>21</v>
      </c>
      <c r="D30" s="355" t="s">
        <v>63</v>
      </c>
      <c r="E30" s="356">
        <v>4.6874999999999998E-3</v>
      </c>
      <c r="F30" s="357">
        <v>15</v>
      </c>
      <c r="G30" s="350"/>
      <c r="H30" s="352"/>
      <c r="I30" s="353"/>
      <c r="J30" s="353"/>
    </row>
    <row r="31" spans="1:10">
      <c r="A31" s="346"/>
      <c r="B31" s="350"/>
      <c r="C31" s="366"/>
      <c r="D31" s="355"/>
      <c r="E31" s="356"/>
      <c r="F31" s="357"/>
      <c r="G31" s="350"/>
      <c r="H31" s="352"/>
      <c r="I31" s="353"/>
      <c r="J31" s="353"/>
    </row>
    <row r="32" spans="1:10">
      <c r="A32" s="346"/>
      <c r="B32" s="350"/>
      <c r="C32" s="366" t="s">
        <v>23</v>
      </c>
      <c r="D32" s="355" t="s">
        <v>64</v>
      </c>
      <c r="E32" s="356">
        <v>3.1249999999999997E-3</v>
      </c>
      <c r="F32" s="357">
        <v>5</v>
      </c>
      <c r="G32" s="350"/>
      <c r="H32" s="352"/>
      <c r="I32" s="353"/>
      <c r="J32" s="353"/>
    </row>
    <row r="33" spans="1:10">
      <c r="A33" s="347"/>
      <c r="B33" s="351"/>
      <c r="C33" s="366"/>
      <c r="D33" s="355"/>
      <c r="E33" s="356"/>
      <c r="F33" s="357"/>
      <c r="G33" s="351"/>
      <c r="H33" s="352"/>
      <c r="I33" s="353"/>
      <c r="J33" s="353"/>
    </row>
    <row r="34" spans="1:10">
      <c r="A34" s="367">
        <v>4</v>
      </c>
      <c r="B34" s="348" t="s">
        <v>84</v>
      </c>
      <c r="C34" s="368" t="s">
        <v>35</v>
      </c>
      <c r="D34" s="355" t="s">
        <v>63</v>
      </c>
      <c r="E34" s="356">
        <v>3.1249999999999997E-3</v>
      </c>
      <c r="F34" s="357">
        <v>11</v>
      </c>
      <c r="G34" s="349">
        <v>28</v>
      </c>
      <c r="H34" s="369">
        <v>4</v>
      </c>
      <c r="I34" s="353" t="s">
        <v>32</v>
      </c>
      <c r="J34" s="353"/>
    </row>
    <row r="35" spans="1:10">
      <c r="A35" s="367"/>
      <c r="B35" s="348"/>
      <c r="C35" s="368"/>
      <c r="D35" s="355"/>
      <c r="E35" s="356"/>
      <c r="F35" s="357"/>
      <c r="G35" s="350"/>
      <c r="H35" s="369"/>
      <c r="I35" s="353"/>
      <c r="J35" s="353"/>
    </row>
    <row r="36" spans="1:10">
      <c r="A36" s="367"/>
      <c r="B36" s="348"/>
      <c r="C36" s="368" t="s">
        <v>19</v>
      </c>
      <c r="D36" s="355" t="s">
        <v>63</v>
      </c>
      <c r="E36" s="356">
        <v>3.3333333333333335E-3</v>
      </c>
      <c r="F36" s="357">
        <v>13</v>
      </c>
      <c r="G36" s="350"/>
      <c r="H36" s="369"/>
      <c r="I36" s="353"/>
      <c r="J36" s="353"/>
    </row>
    <row r="37" spans="1:10">
      <c r="A37" s="367"/>
      <c r="B37" s="348"/>
      <c r="C37" s="368"/>
      <c r="D37" s="355"/>
      <c r="E37" s="356"/>
      <c r="F37" s="357"/>
      <c r="G37" s="350"/>
      <c r="H37" s="369"/>
      <c r="I37" s="353"/>
      <c r="J37" s="353"/>
    </row>
    <row r="38" spans="1:10">
      <c r="A38" s="367"/>
      <c r="B38" s="348"/>
      <c r="C38" s="368" t="s">
        <v>36</v>
      </c>
      <c r="D38" s="355" t="s">
        <v>64</v>
      </c>
      <c r="E38" s="356">
        <v>2.1874999999999998E-3</v>
      </c>
      <c r="F38" s="357">
        <v>4</v>
      </c>
      <c r="G38" s="350"/>
      <c r="H38" s="369"/>
      <c r="I38" s="353"/>
      <c r="J38" s="353"/>
    </row>
    <row r="39" spans="1:10">
      <c r="A39" s="367"/>
      <c r="B39" s="348"/>
      <c r="C39" s="368"/>
      <c r="D39" s="355"/>
      <c r="E39" s="356"/>
      <c r="F39" s="357"/>
      <c r="G39" s="351"/>
      <c r="H39" s="369"/>
      <c r="I39" s="353"/>
      <c r="J39" s="353"/>
    </row>
  </sheetData>
  <mergeCells count="85">
    <mergeCell ref="F34:F35"/>
    <mergeCell ref="G34:G39"/>
    <mergeCell ref="H34:H39"/>
    <mergeCell ref="I34:J39"/>
    <mergeCell ref="C36:C37"/>
    <mergeCell ref="D36:D37"/>
    <mergeCell ref="E36:E37"/>
    <mergeCell ref="F36:F37"/>
    <mergeCell ref="C38:C39"/>
    <mergeCell ref="D38:D39"/>
    <mergeCell ref="E38:E39"/>
    <mergeCell ref="F38:F39"/>
    <mergeCell ref="A34:A39"/>
    <mergeCell ref="B34:B39"/>
    <mergeCell ref="C34:C35"/>
    <mergeCell ref="D34:D35"/>
    <mergeCell ref="E34:E35"/>
    <mergeCell ref="G26:G33"/>
    <mergeCell ref="H26:H33"/>
    <mergeCell ref="I26:J33"/>
    <mergeCell ref="C28:C29"/>
    <mergeCell ref="D28:D29"/>
    <mergeCell ref="E28:E29"/>
    <mergeCell ref="F28:F29"/>
    <mergeCell ref="C30:C31"/>
    <mergeCell ref="D30:D31"/>
    <mergeCell ref="E30:E31"/>
    <mergeCell ref="F30:F31"/>
    <mergeCell ref="C32:C33"/>
    <mergeCell ref="D32:D33"/>
    <mergeCell ref="E32:E33"/>
    <mergeCell ref="F32:F33"/>
    <mergeCell ref="F24:F25"/>
    <mergeCell ref="A26:A33"/>
    <mergeCell ref="B26:B33"/>
    <mergeCell ref="C26:C27"/>
    <mergeCell ref="D26:D27"/>
    <mergeCell ref="E26:E27"/>
    <mergeCell ref="F26:F27"/>
    <mergeCell ref="A16:A25"/>
    <mergeCell ref="B16:B25"/>
    <mergeCell ref="C16:C17"/>
    <mergeCell ref="D16:D17"/>
    <mergeCell ref="E16:E17"/>
    <mergeCell ref="C24:C25"/>
    <mergeCell ref="D24:D25"/>
    <mergeCell ref="E24:E25"/>
    <mergeCell ref="F16:F17"/>
    <mergeCell ref="G16:G25"/>
    <mergeCell ref="H16:H25"/>
    <mergeCell ref="I16:J25"/>
    <mergeCell ref="C18:C19"/>
    <mergeCell ref="D18:D19"/>
    <mergeCell ref="E18:E19"/>
    <mergeCell ref="F18:F19"/>
    <mergeCell ref="C20:C21"/>
    <mergeCell ref="D20:D21"/>
    <mergeCell ref="E20:E21"/>
    <mergeCell ref="F20:F21"/>
    <mergeCell ref="C22:C23"/>
    <mergeCell ref="D22:D23"/>
    <mergeCell ref="E22:E23"/>
    <mergeCell ref="F22:F23"/>
    <mergeCell ref="G6:H8"/>
    <mergeCell ref="I6:J9"/>
    <mergeCell ref="A10:A15"/>
    <mergeCell ref="B10:B15"/>
    <mergeCell ref="G10:G15"/>
    <mergeCell ref="H10:H15"/>
    <mergeCell ref="I10:J15"/>
    <mergeCell ref="C13:C14"/>
    <mergeCell ref="D13:D14"/>
    <mergeCell ref="E13:E14"/>
    <mergeCell ref="F13:F14"/>
    <mergeCell ref="A6:A9"/>
    <mergeCell ref="B6:B9"/>
    <mergeCell ref="C6:C9"/>
    <mergeCell ref="D6:D9"/>
    <mergeCell ref="E6:F8"/>
    <mergeCell ref="A5:J5"/>
    <mergeCell ref="A1:J1"/>
    <mergeCell ref="A2:J2"/>
    <mergeCell ref="A3:J3"/>
    <mergeCell ref="A4:B4"/>
    <mergeCell ref="F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10-12(мал)</vt:lpstr>
      <vt:lpstr>10-12(дев)</vt:lpstr>
      <vt:lpstr>13-15(мал)</vt:lpstr>
      <vt:lpstr>13-15(дев)</vt:lpstr>
      <vt:lpstr>общекомандное младшие</vt:lpstr>
      <vt:lpstr>общекомандное старшие </vt:lpstr>
      <vt:lpstr>Лист2</vt:lpstr>
      <vt:lpstr>В22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2014-11-14T03:47:27Z</cp:lastPrinted>
  <dcterms:created xsi:type="dcterms:W3CDTF">2013-04-02T03:18:32Z</dcterms:created>
  <dcterms:modified xsi:type="dcterms:W3CDTF">2017-05-12T07:21:05Z</dcterms:modified>
</cp:coreProperties>
</file>