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440" windowHeight="8130"/>
  </bookViews>
  <sheets>
    <sheet name="М10" sheetId="7" r:id="rId1"/>
    <sheet name="Д10" sheetId="9" r:id="rId2"/>
    <sheet name="М12" sheetId="10" r:id="rId3"/>
    <sheet name="Д12" sheetId="6" r:id="rId4"/>
    <sheet name="М15" sheetId="11" r:id="rId5"/>
    <sheet name="Д15" sheetId="12" r:id="rId6"/>
  </sheets>
  <calcPr calcId="145621"/>
</workbook>
</file>

<file path=xl/calcChain.xml><?xml version="1.0" encoding="utf-8"?>
<calcChain xmlns="http://schemas.openxmlformats.org/spreadsheetml/2006/main">
  <c r="J13" i="11" l="1"/>
  <c r="J14" i="11"/>
  <c r="G14" i="11"/>
  <c r="J17" i="10"/>
  <c r="J25" i="10"/>
  <c r="J11" i="10"/>
  <c r="J26" i="10"/>
  <c r="J23" i="10"/>
  <c r="J22" i="10"/>
  <c r="J20" i="10"/>
  <c r="J16" i="10"/>
  <c r="J12" i="10"/>
  <c r="J18" i="10"/>
  <c r="G18" i="10"/>
  <c r="G12" i="10"/>
  <c r="G16" i="10"/>
  <c r="G20" i="10"/>
  <c r="G22" i="10"/>
  <c r="G23" i="10"/>
  <c r="G26" i="10"/>
  <c r="G11" i="10"/>
  <c r="G25" i="10"/>
  <c r="J14" i="6"/>
  <c r="J18" i="6"/>
  <c r="J16" i="6"/>
  <c r="G16" i="6"/>
  <c r="G18" i="6"/>
  <c r="J10" i="7"/>
  <c r="J19" i="7"/>
  <c r="J18" i="7"/>
  <c r="J16" i="7"/>
  <c r="J21" i="7"/>
  <c r="G16" i="7"/>
  <c r="G18" i="7"/>
  <c r="G21" i="7"/>
  <c r="G19" i="7"/>
  <c r="J11" i="12"/>
  <c r="G11" i="12"/>
  <c r="J9" i="12"/>
  <c r="G9" i="12"/>
  <c r="J10" i="12"/>
  <c r="G10" i="12"/>
  <c r="J13" i="12"/>
  <c r="G13" i="12"/>
  <c r="J14" i="12"/>
  <c r="G14" i="12"/>
  <c r="J12" i="12"/>
  <c r="G12" i="12"/>
  <c r="G13" i="11"/>
  <c r="J10" i="11"/>
  <c r="G10" i="11"/>
  <c r="J12" i="11"/>
  <c r="G12" i="11"/>
  <c r="J15" i="11"/>
  <c r="G15" i="11"/>
  <c r="J11" i="11"/>
  <c r="G11" i="11"/>
  <c r="J18" i="11"/>
  <c r="G18" i="11"/>
  <c r="J17" i="11"/>
  <c r="G17" i="11"/>
  <c r="J16" i="11"/>
  <c r="G16" i="11"/>
  <c r="J9" i="11"/>
  <c r="G9" i="11"/>
  <c r="G10" i="7"/>
  <c r="J12" i="7"/>
  <c r="G12" i="7"/>
  <c r="J9" i="7"/>
  <c r="G9" i="7"/>
  <c r="J11" i="7"/>
  <c r="G11" i="7"/>
  <c r="J13" i="7"/>
  <c r="G13" i="7"/>
  <c r="J17" i="7"/>
  <c r="G17" i="7"/>
  <c r="J20" i="7"/>
  <c r="G20" i="7"/>
  <c r="J14" i="7"/>
  <c r="G14" i="7"/>
  <c r="J15" i="7"/>
  <c r="G15" i="7"/>
  <c r="J12" i="9"/>
  <c r="G12" i="9"/>
  <c r="J13" i="9"/>
  <c r="G13" i="9"/>
  <c r="J14" i="9"/>
  <c r="G14" i="9"/>
  <c r="J10" i="9"/>
  <c r="G10" i="9"/>
  <c r="J9" i="9"/>
  <c r="G9" i="9"/>
  <c r="J11" i="9"/>
  <c r="G11" i="9"/>
  <c r="G17" i="10"/>
  <c r="J10" i="10"/>
  <c r="G10" i="10"/>
  <c r="J19" i="10"/>
  <c r="G19" i="10"/>
  <c r="J24" i="10"/>
  <c r="G24" i="10"/>
  <c r="J13" i="10"/>
  <c r="G13" i="10"/>
  <c r="J21" i="10"/>
  <c r="G21" i="10"/>
  <c r="J9" i="10"/>
  <c r="G9" i="10"/>
  <c r="J14" i="10"/>
  <c r="G14" i="10"/>
  <c r="J15" i="10"/>
  <c r="G15" i="10"/>
  <c r="G14" i="6"/>
  <c r="J9" i="6"/>
  <c r="J17" i="6"/>
  <c r="G9" i="6"/>
  <c r="G17" i="6"/>
  <c r="J11" i="6" l="1"/>
  <c r="G11" i="6"/>
  <c r="J15" i="6"/>
  <c r="G15" i="6"/>
  <c r="J19" i="6"/>
  <c r="G19" i="6"/>
  <c r="J12" i="6"/>
  <c r="G12" i="6"/>
  <c r="J13" i="6"/>
  <c r="G13" i="6"/>
  <c r="J10" i="6"/>
  <c r="G10" i="6"/>
</calcChain>
</file>

<file path=xl/sharedStrings.xml><?xml version="1.0" encoding="utf-8"?>
<sst xmlns="http://schemas.openxmlformats.org/spreadsheetml/2006/main" count="248" uniqueCount="99">
  <si>
    <t>№ п/п</t>
  </si>
  <si>
    <t>Участник</t>
  </si>
  <si>
    <t>Результат</t>
  </si>
  <si>
    <t>Место</t>
  </si>
  <si>
    <t>Штрафное время</t>
  </si>
  <si>
    <t>Штрафные баллы</t>
  </si>
  <si>
    <t>Представитель тренер.</t>
  </si>
  <si>
    <t>Время старта</t>
  </si>
  <si>
    <t>Время финиша</t>
  </si>
  <si>
    <t>№ участника</t>
  </si>
  <si>
    <t>Главный секретарь соревнований</t>
  </si>
  <si>
    <t xml:space="preserve">Главный судья соревнований                              К.Н.  Юдицкий </t>
  </si>
  <si>
    <t>Время на дистанции</t>
  </si>
  <si>
    <t xml:space="preserve">                     Н.Д. Кушакова</t>
  </si>
  <si>
    <t xml:space="preserve">Муниципальное бюджетное учреждение дополнительного образования </t>
  </si>
  <si>
    <t>03 декабря 2017г</t>
  </si>
  <si>
    <t>Протокол соревнований группа Д 10</t>
  </si>
  <si>
    <t>Протокол соревнований группа Д 12</t>
  </si>
  <si>
    <t>Протокол соревнований группа М 15</t>
  </si>
  <si>
    <t>Протокол соревнований группа Д 15</t>
  </si>
  <si>
    <t>Остроухов Александр</t>
  </si>
  <si>
    <t>Свиридов Денис</t>
  </si>
  <si>
    <t>Кусургашев Григорий</t>
  </si>
  <si>
    <t>Тепчегешев Игорь</t>
  </si>
  <si>
    <t>Гречушкин Иван</t>
  </si>
  <si>
    <t>Белокопытов Роберт</t>
  </si>
  <si>
    <t>Воронич Роман</t>
  </si>
  <si>
    <t>Леонтьев Михаил</t>
  </si>
  <si>
    <t>Тунеков Глеб</t>
  </si>
  <si>
    <t>Попов Егор</t>
  </si>
  <si>
    <t>Долгов Виталий</t>
  </si>
  <si>
    <t>Тетерин Кирилл</t>
  </si>
  <si>
    <t>Булгаков Алексей</t>
  </si>
  <si>
    <t>Протокол соревнований группа М 10</t>
  </si>
  <si>
    <t>Протокол соревнований группа М12</t>
  </si>
  <si>
    <t>Горбунова Полина</t>
  </si>
  <si>
    <t>Болдыкова Софья</t>
  </si>
  <si>
    <t>Панюкова Татьяна</t>
  </si>
  <si>
    <t>Дуватова Елена</t>
  </si>
  <si>
    <t>Соколова Дарья</t>
  </si>
  <si>
    <t xml:space="preserve">Бузиканова Татьяна </t>
  </si>
  <si>
    <t xml:space="preserve">Кызлакова Е.И. </t>
  </si>
  <si>
    <t xml:space="preserve">Жаркова А.С. </t>
  </si>
  <si>
    <t xml:space="preserve">Южанин М.А. </t>
  </si>
  <si>
    <t xml:space="preserve">Кушакова Н.Д. </t>
  </si>
  <si>
    <t>Бредихин М.С.</t>
  </si>
  <si>
    <t>Сазонов И.И.</t>
  </si>
  <si>
    <t>Коцур Любовь</t>
  </si>
  <si>
    <t>Тарасова Светлана</t>
  </si>
  <si>
    <t>Шипеева Евгения</t>
  </si>
  <si>
    <t>Судочакова Виктория</t>
  </si>
  <si>
    <t>Бякова Ксения</t>
  </si>
  <si>
    <t>Кузнецова Елена</t>
  </si>
  <si>
    <t>Симонова Олеся</t>
  </si>
  <si>
    <t>Нохрина Елена</t>
  </si>
  <si>
    <t>Нохрина Ирина</t>
  </si>
  <si>
    <t>Шлябина Вера</t>
  </si>
  <si>
    <t>Мелехина Елизавета</t>
  </si>
  <si>
    <t>Неверов Руслан</t>
  </si>
  <si>
    <t>Баженов Николай</t>
  </si>
  <si>
    <t>Стручков Артем</t>
  </si>
  <si>
    <t>Серков Александр</t>
  </si>
  <si>
    <t xml:space="preserve">Бузиканов Александр </t>
  </si>
  <si>
    <t>Колегов Никита</t>
  </si>
  <si>
    <t>Пьянков Климентий</t>
  </si>
  <si>
    <t>Рудик Руслан</t>
  </si>
  <si>
    <t>Ларицкий Сергей</t>
  </si>
  <si>
    <t xml:space="preserve">Маметьев Марк </t>
  </si>
  <si>
    <t>Юрьев Иван</t>
  </si>
  <si>
    <t xml:space="preserve">Стручков Александр </t>
  </si>
  <si>
    <t>Тарицин Сергей</t>
  </si>
  <si>
    <t>Тарицин Михаил</t>
  </si>
  <si>
    <t>Волченко Максим</t>
  </si>
  <si>
    <t>Пустовалов Егор</t>
  </si>
  <si>
    <t xml:space="preserve">Одинаев Рустам </t>
  </si>
  <si>
    <t>Куспеков Никита</t>
  </si>
  <si>
    <t>Кызлакова Е.И.</t>
  </si>
  <si>
    <t xml:space="preserve">Сазонов И.И. </t>
  </si>
  <si>
    <t xml:space="preserve">Бредихин М.С. </t>
  </si>
  <si>
    <t>Баженов Павел</t>
  </si>
  <si>
    <t>Никулин Сергей</t>
  </si>
  <si>
    <t>Кусургашев Илья</t>
  </si>
  <si>
    <t>Юстус Константин</t>
  </si>
  <si>
    <t>Юрков Владислав</t>
  </si>
  <si>
    <t>Дырдов Юрий</t>
  </si>
  <si>
    <t>Баженов Родион</t>
  </si>
  <si>
    <t>Чуриков Иван</t>
  </si>
  <si>
    <t>Агафонов Егор</t>
  </si>
  <si>
    <t>Егоров Семен</t>
  </si>
  <si>
    <t xml:space="preserve">Сафаров С.В. </t>
  </si>
  <si>
    <t>Кузнецова Анастасия</t>
  </si>
  <si>
    <t>Чепкасова Ксения</t>
  </si>
  <si>
    <t>Сивкина Анастасия</t>
  </si>
  <si>
    <t>Бутотова Алина</t>
  </si>
  <si>
    <t>Кульбезекова Екатерина</t>
  </si>
  <si>
    <t>Тодышева Виктория</t>
  </si>
  <si>
    <t>Муниципальное казенное учреждение "Управление образования администрации Таштагольского муниципального района"</t>
  </si>
  <si>
    <t xml:space="preserve">  "Станция детского и юношеского туризма и экскурсий"</t>
  </si>
  <si>
    <t>Соревнования по спортивному ориентированию "Спортивный лабиринт-2017"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</si>
</sst>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73">
    <xf numFmtId="0" fontId="0" fillId="0" borderId="0" xfId="0"/>
    <xf numFmtId="0" fontId="21" fillId="0" borderId="0" xfId="0" applyFont="1"/>
    <xf numFmtId="0" fontId="21" fillId="0" borderId="0" xfId="0" applyFont="1" applyAlignment="1"/>
    <xf numFmtId="164" fontId="21" fillId="0" borderId="0" xfId="0" applyNumberFormat="1" applyFont="1"/>
    <xf numFmtId="164" fontId="21" fillId="0" borderId="0" xfId="0" applyNumberFormat="1" applyFont="1" applyAlignment="1"/>
    <xf numFmtId="0" fontId="21" fillId="0" borderId="0" xfId="0" applyNumberFormat="1" applyFont="1"/>
    <xf numFmtId="0" fontId="21" fillId="0" borderId="1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164" fontId="21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0" fontId="23" fillId="0" borderId="0" xfId="1" applyFont="1" applyFill="1" applyBorder="1" applyAlignment="1">
      <alignment vertical="center"/>
    </xf>
    <xf numFmtId="0" fontId="0" fillId="0" borderId="0" xfId="0" applyAlignment="1"/>
    <xf numFmtId="0" fontId="26" fillId="0" borderId="10" xfId="0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0" fillId="0" borderId="0" xfId="0" applyFont="1"/>
    <xf numFmtId="0" fontId="21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0" fillId="0" borderId="10" xfId="0" applyFont="1" applyBorder="1"/>
    <xf numFmtId="0" fontId="0" fillId="0" borderId="10" xfId="0" applyBorder="1"/>
    <xf numFmtId="0" fontId="0" fillId="0" borderId="19" xfId="0" applyFont="1" applyBorder="1"/>
    <xf numFmtId="0" fontId="0" fillId="0" borderId="19" xfId="0" applyBorder="1"/>
    <xf numFmtId="0" fontId="0" fillId="0" borderId="0" xfId="0" applyFont="1" applyBorder="1"/>
    <xf numFmtId="0" fontId="0" fillId="0" borderId="0" xfId="0" applyBorder="1"/>
    <xf numFmtId="0" fontId="21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0" fillId="0" borderId="12" xfId="1" applyNumberFormat="1" applyFont="1" applyFill="1" applyBorder="1" applyAlignment="1">
      <alignment horizontal="center" textRotation="90" wrapText="1"/>
    </xf>
    <xf numFmtId="0" fontId="20" fillId="0" borderId="14" xfId="1" applyNumberFormat="1" applyFont="1" applyFill="1" applyBorder="1" applyAlignment="1">
      <alignment horizontal="center" textRotation="90" wrapText="1"/>
    </xf>
    <xf numFmtId="164" fontId="24" fillId="0" borderId="12" xfId="1" applyNumberFormat="1" applyFont="1" applyFill="1" applyBorder="1" applyAlignment="1">
      <alignment horizontal="center" textRotation="90" wrapText="1"/>
    </xf>
    <xf numFmtId="164" fontId="24" fillId="0" borderId="14" xfId="1" applyNumberFormat="1" applyFont="1" applyFill="1" applyBorder="1" applyAlignment="1">
      <alignment horizontal="center" textRotation="90" wrapText="1"/>
    </xf>
    <xf numFmtId="164" fontId="20" fillId="0" borderId="12" xfId="1" applyNumberFormat="1" applyFont="1" applyFill="1" applyBorder="1" applyAlignment="1">
      <alignment horizontal="center" textRotation="90" wrapText="1"/>
    </xf>
    <xf numFmtId="164" fontId="20" fillId="0" borderId="14" xfId="1" applyNumberFormat="1" applyFont="1" applyFill="1" applyBorder="1" applyAlignment="1">
      <alignment horizontal="center" textRotation="90" wrapText="1"/>
    </xf>
    <xf numFmtId="0" fontId="20" fillId="0" borderId="17" xfId="1" applyFont="1" applyFill="1" applyBorder="1" applyAlignment="1">
      <alignment horizontal="center" textRotation="90" wrapText="1"/>
    </xf>
    <xf numFmtId="0" fontId="20" fillId="0" borderId="18" xfId="1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20" fillId="0" borderId="10" xfId="1" applyFont="1" applyFill="1" applyBorder="1" applyAlignment="1">
      <alignment horizontal="center" vertical="center" textRotation="90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164" fontId="20" fillId="0" borderId="12" xfId="1" applyNumberFormat="1" applyFont="1" applyFill="1" applyBorder="1" applyAlignment="1">
      <alignment horizontal="center" vertical="center" wrapText="1"/>
    </xf>
    <xf numFmtId="164" fontId="20" fillId="0" borderId="14" xfId="1" applyNumberFormat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textRotation="90" wrapText="1"/>
    </xf>
    <xf numFmtId="0" fontId="20" fillId="0" borderId="22" xfId="1" applyFont="1" applyFill="1" applyBorder="1" applyAlignment="1">
      <alignment horizontal="center" vertical="center" textRotation="90" wrapText="1"/>
    </xf>
    <xf numFmtId="0" fontId="20" fillId="0" borderId="13" xfId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1" applyFont="1" applyFill="1" applyAlignment="1">
      <alignment horizontal="center" vertical="center" wrapText="1"/>
    </xf>
    <xf numFmtId="0" fontId="23" fillId="0" borderId="0" xfId="1" applyFont="1" applyFill="1" applyAlignment="1">
      <alignment horizontal="center" vertical="center"/>
    </xf>
    <xf numFmtId="0" fontId="20" fillId="0" borderId="11" xfId="1" applyFont="1" applyFill="1" applyBorder="1" applyAlignment="1">
      <alignment horizontal="center" vertical="center" wrapText="1"/>
    </xf>
    <xf numFmtId="0" fontId="24" fillId="0" borderId="16" xfId="1" applyFont="1" applyFill="1" applyBorder="1" applyAlignment="1">
      <alignment horizontal="left" vertical="center"/>
    </xf>
    <xf numFmtId="0" fontId="24" fillId="0" borderId="16" xfId="1" applyFont="1" applyFill="1" applyBorder="1" applyAlignment="1">
      <alignment horizontal="right" vertical="center"/>
    </xf>
    <xf numFmtId="0" fontId="20" fillId="0" borderId="24" xfId="1" applyFont="1" applyFill="1" applyBorder="1" applyAlignment="1">
      <alignment horizontal="center" textRotation="90" wrapText="1"/>
    </xf>
    <xf numFmtId="164" fontId="20" fillId="0" borderId="22" xfId="1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textRotation="90" wrapText="1"/>
    </xf>
    <xf numFmtId="164" fontId="20" fillId="0" borderId="22" xfId="1" applyNumberFormat="1" applyFont="1" applyFill="1" applyBorder="1" applyAlignment="1">
      <alignment horizontal="center" textRotation="90" wrapText="1"/>
    </xf>
    <xf numFmtId="0" fontId="20" fillId="0" borderId="22" xfId="1" applyNumberFormat="1" applyFont="1" applyFill="1" applyBorder="1" applyAlignment="1">
      <alignment horizontal="center" textRotation="90" wrapText="1"/>
    </xf>
    <xf numFmtId="164" fontId="24" fillId="0" borderId="22" xfId="1" applyNumberFormat="1" applyFont="1" applyFill="1" applyBorder="1" applyAlignment="1">
      <alignment horizontal="center" textRotation="90" wrapText="1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5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2 2" xfId="39"/>
    <cellStyle name="Обычный 2 2 2" xfId="40"/>
    <cellStyle name="Обычный 2_Данные связка 2 эт." xfId="41"/>
    <cellStyle name="Обычный 3" xfId="42"/>
    <cellStyle name="Обычный 3 2" xfId="43"/>
    <cellStyle name="Обычный 3_для Митрича свод КР" xfId="44"/>
    <cellStyle name="Обычный 4" xfId="45"/>
    <cellStyle name="Обычный 4 2" xfId="46"/>
    <cellStyle name="Обычный 5" xfId="47"/>
    <cellStyle name="Обычный 6" xfId="1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S8" sqref="S8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71" t="s">
        <v>96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6.5" customHeight="1" x14ac:dyDescent="0.25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6.5" customHeight="1" x14ac:dyDescent="0.25">
      <c r="A3" s="60" t="s">
        <v>97</v>
      </c>
      <c r="B3" s="60"/>
      <c r="C3" s="61"/>
      <c r="D3" s="61"/>
      <c r="E3" s="61"/>
      <c r="F3" s="61"/>
      <c r="G3" s="61"/>
      <c r="H3" s="61"/>
      <c r="I3" s="61"/>
      <c r="J3" s="61"/>
      <c r="K3" s="61"/>
    </row>
    <row r="4" spans="1:12" ht="16.5" customHeight="1" thickBot="1" x14ac:dyDescent="0.3">
      <c r="A4" s="62" t="s">
        <v>98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2" ht="12" customHeight="1" thickTop="1" x14ac:dyDescent="0.25">
      <c r="A5" s="63" t="s">
        <v>15</v>
      </c>
      <c r="B5" s="63"/>
      <c r="C5" s="63"/>
      <c r="D5" s="14"/>
      <c r="E5" s="64"/>
      <c r="F5" s="64"/>
      <c r="G5" s="64"/>
      <c r="H5" s="64"/>
      <c r="I5" s="64"/>
      <c r="J5" s="64"/>
      <c r="K5" s="64"/>
    </row>
    <row r="6" spans="1:12" s="15" customFormat="1" ht="13.5" customHeight="1" x14ac:dyDescent="0.25">
      <c r="A6" s="58" t="s">
        <v>33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5">
      <c r="A7" s="51" t="s">
        <v>0</v>
      </c>
      <c r="B7" s="56" t="s">
        <v>9</v>
      </c>
      <c r="C7" s="52" t="s">
        <v>1</v>
      </c>
      <c r="D7" s="52" t="s">
        <v>6</v>
      </c>
      <c r="E7" s="54" t="s">
        <v>7</v>
      </c>
      <c r="F7" s="46" t="s">
        <v>8</v>
      </c>
      <c r="G7" s="46" t="s">
        <v>12</v>
      </c>
      <c r="H7" s="42" t="s">
        <v>5</v>
      </c>
      <c r="I7" s="44" t="s">
        <v>4</v>
      </c>
      <c r="J7" s="46" t="s">
        <v>2</v>
      </c>
      <c r="K7" s="48" t="s">
        <v>3</v>
      </c>
    </row>
    <row r="8" spans="1:12" ht="54.75" customHeight="1" x14ac:dyDescent="0.25">
      <c r="A8" s="51"/>
      <c r="B8" s="57"/>
      <c r="C8" s="53"/>
      <c r="D8" s="52"/>
      <c r="E8" s="55"/>
      <c r="F8" s="47"/>
      <c r="G8" s="50"/>
      <c r="H8" s="43"/>
      <c r="I8" s="45"/>
      <c r="J8" s="47"/>
      <c r="K8" s="49"/>
    </row>
    <row r="9" spans="1:12" ht="20.25" customHeight="1" x14ac:dyDescent="0.25">
      <c r="A9" s="21">
        <v>1</v>
      </c>
      <c r="B9" s="22">
        <v>17</v>
      </c>
      <c r="C9" s="23" t="s">
        <v>26</v>
      </c>
      <c r="D9" s="25" t="s">
        <v>41</v>
      </c>
      <c r="E9" s="8">
        <v>4.8611111111111112E-3</v>
      </c>
      <c r="F9" s="8">
        <v>5.6944444444444438E-3</v>
      </c>
      <c r="G9" s="8">
        <f t="shared" ref="G9:G18" si="0">F9-E9</f>
        <v>8.3333333333333263E-4</v>
      </c>
      <c r="H9" s="6"/>
      <c r="I9" s="9"/>
      <c r="J9" s="8">
        <f>F9-E9+I9</f>
        <v>8.3333333333333263E-4</v>
      </c>
      <c r="K9" s="16">
        <v>1</v>
      </c>
    </row>
    <row r="10" spans="1:12" ht="19.5" customHeight="1" x14ac:dyDescent="0.25">
      <c r="A10" s="21">
        <v>2</v>
      </c>
      <c r="B10" s="22">
        <v>19</v>
      </c>
      <c r="C10" s="23" t="s">
        <v>28</v>
      </c>
      <c r="D10" s="25" t="s">
        <v>41</v>
      </c>
      <c r="E10" s="8">
        <v>6.2499999999999995E-3</v>
      </c>
      <c r="F10" s="8">
        <v>7.2569444444444443E-3</v>
      </c>
      <c r="G10" s="8">
        <f t="shared" si="0"/>
        <v>1.0069444444444449E-3</v>
      </c>
      <c r="H10" s="6"/>
      <c r="I10" s="9"/>
      <c r="J10" s="8">
        <f>F10-E10+I10</f>
        <v>1.0069444444444449E-3</v>
      </c>
      <c r="K10" s="16">
        <v>2</v>
      </c>
    </row>
    <row r="11" spans="1:12" ht="17.25" customHeight="1" x14ac:dyDescent="0.25">
      <c r="A11" s="21">
        <v>3</v>
      </c>
      <c r="B11" s="22">
        <v>15</v>
      </c>
      <c r="C11" s="23" t="s">
        <v>25</v>
      </c>
      <c r="D11" s="25" t="s">
        <v>41</v>
      </c>
      <c r="E11" s="8">
        <v>3.472222222222222E-3</v>
      </c>
      <c r="F11" s="8">
        <v>4.5138888888888893E-3</v>
      </c>
      <c r="G11" s="8">
        <f t="shared" si="0"/>
        <v>1.0416666666666673E-3</v>
      </c>
      <c r="H11" s="6"/>
      <c r="I11" s="9"/>
      <c r="J11" s="8">
        <f t="shared" ref="J11" si="1">F11-E11+I11</f>
        <v>1.0416666666666673E-3</v>
      </c>
      <c r="K11" s="16">
        <v>3</v>
      </c>
    </row>
    <row r="12" spans="1:12" ht="19.5" customHeight="1" x14ac:dyDescent="0.25">
      <c r="A12" s="21">
        <v>4</v>
      </c>
      <c r="B12" s="22">
        <v>18</v>
      </c>
      <c r="C12" s="23" t="s">
        <v>27</v>
      </c>
      <c r="D12" s="25" t="s">
        <v>41</v>
      </c>
      <c r="E12" s="8">
        <v>5.5555555555555558E-3</v>
      </c>
      <c r="F12" s="8">
        <v>7.0254629629629634E-3</v>
      </c>
      <c r="G12" s="8">
        <f t="shared" si="0"/>
        <v>1.4699074074074076E-3</v>
      </c>
      <c r="H12" s="6"/>
      <c r="I12" s="9"/>
      <c r="J12" s="8">
        <f>F12-E12+I12</f>
        <v>1.4699074074074076E-3</v>
      </c>
      <c r="K12" s="11">
        <v>4</v>
      </c>
    </row>
    <row r="13" spans="1:12" ht="20.25" customHeight="1" x14ac:dyDescent="0.25">
      <c r="A13" s="21">
        <v>5</v>
      </c>
      <c r="B13" s="22">
        <v>14</v>
      </c>
      <c r="C13" s="23" t="s">
        <v>24</v>
      </c>
      <c r="D13" s="25" t="s">
        <v>43</v>
      </c>
      <c r="E13" s="8">
        <v>2.7777777777777779E-3</v>
      </c>
      <c r="F13" s="8">
        <v>4.409722222222222E-3</v>
      </c>
      <c r="G13" s="8">
        <f t="shared" si="0"/>
        <v>1.6319444444444441E-3</v>
      </c>
      <c r="H13" s="6"/>
      <c r="I13" s="9"/>
      <c r="J13" s="8">
        <f>F13-E13+I13</f>
        <v>1.6319444444444441E-3</v>
      </c>
      <c r="K13" s="11">
        <v>5</v>
      </c>
    </row>
    <row r="14" spans="1:12" s="28" customFormat="1" ht="20.25" customHeight="1" x14ac:dyDescent="0.25">
      <c r="A14" s="21">
        <v>6</v>
      </c>
      <c r="B14" s="22">
        <v>11</v>
      </c>
      <c r="C14" s="23" t="s">
        <v>21</v>
      </c>
      <c r="D14" s="25" t="s">
        <v>43</v>
      </c>
      <c r="E14" s="8">
        <v>6.9444444444444447E-4</v>
      </c>
      <c r="F14" s="8">
        <v>2.6620370370370374E-3</v>
      </c>
      <c r="G14" s="8">
        <f t="shared" si="0"/>
        <v>1.9675925925925928E-3</v>
      </c>
      <c r="H14" s="6"/>
      <c r="I14" s="9"/>
      <c r="J14" s="8">
        <f>F14-E14+I14</f>
        <v>1.9675925925925928E-3</v>
      </c>
      <c r="K14" s="11">
        <v>6</v>
      </c>
    </row>
    <row r="15" spans="1:12" s="28" customFormat="1" ht="15" customHeight="1" x14ac:dyDescent="0.25">
      <c r="A15" s="21">
        <v>7</v>
      </c>
      <c r="B15" s="22">
        <v>10</v>
      </c>
      <c r="C15" s="23" t="s">
        <v>20</v>
      </c>
      <c r="D15" s="25" t="s">
        <v>43</v>
      </c>
      <c r="E15" s="8">
        <v>0</v>
      </c>
      <c r="F15" s="8">
        <v>1.9791666666666668E-3</v>
      </c>
      <c r="G15" s="8">
        <f t="shared" si="0"/>
        <v>1.9791666666666668E-3</v>
      </c>
      <c r="H15" s="19"/>
      <c r="I15" s="9"/>
      <c r="J15" s="10">
        <f>F15-E15+I15</f>
        <v>1.9791666666666668E-3</v>
      </c>
      <c r="K15" s="11">
        <v>7</v>
      </c>
    </row>
    <row r="16" spans="1:12" ht="19.5" customHeight="1" x14ac:dyDescent="0.25">
      <c r="A16" s="21">
        <v>8</v>
      </c>
      <c r="B16" s="22">
        <v>76</v>
      </c>
      <c r="C16" s="23" t="s">
        <v>31</v>
      </c>
      <c r="D16" s="25" t="s">
        <v>45</v>
      </c>
      <c r="E16" s="8">
        <v>8.3333333333333332E-3</v>
      </c>
      <c r="F16" s="8">
        <v>1.037037037037037E-2</v>
      </c>
      <c r="G16" s="8">
        <f t="shared" si="0"/>
        <v>2.0370370370370369E-3</v>
      </c>
      <c r="H16" s="6"/>
      <c r="I16" s="9"/>
      <c r="J16" s="8">
        <f>F16-E16+I16</f>
        <v>2.0370370370370369E-3</v>
      </c>
      <c r="K16" s="11">
        <v>8</v>
      </c>
    </row>
    <row r="17" spans="1:11" ht="16.5" customHeight="1" x14ac:dyDescent="0.25">
      <c r="A17" s="21">
        <v>9</v>
      </c>
      <c r="B17" s="22">
        <v>13</v>
      </c>
      <c r="C17" s="23" t="s">
        <v>23</v>
      </c>
      <c r="D17" s="25" t="s">
        <v>43</v>
      </c>
      <c r="E17" s="8">
        <v>2.0833333333333333E-3</v>
      </c>
      <c r="F17" s="8">
        <v>4.2824074074074075E-3</v>
      </c>
      <c r="G17" s="8">
        <f t="shared" si="0"/>
        <v>2.1990740740740742E-3</v>
      </c>
      <c r="H17" s="6"/>
      <c r="I17" s="9"/>
      <c r="J17" s="8">
        <f t="shared" ref="J17" si="2">F17-E17+I17</f>
        <v>2.1990740740740742E-3</v>
      </c>
      <c r="K17" s="11">
        <v>9</v>
      </c>
    </row>
    <row r="18" spans="1:11" ht="19.5" customHeight="1" x14ac:dyDescent="0.25">
      <c r="A18" s="21">
        <v>10</v>
      </c>
      <c r="B18" s="22">
        <v>27</v>
      </c>
      <c r="C18" s="23" t="s">
        <v>30</v>
      </c>
      <c r="D18" s="25" t="s">
        <v>44</v>
      </c>
      <c r="E18" s="8">
        <v>7.6388888888888886E-3</v>
      </c>
      <c r="F18" s="8">
        <v>1.0243055555555556E-2</v>
      </c>
      <c r="G18" s="8">
        <f t="shared" si="0"/>
        <v>2.604166666666667E-3</v>
      </c>
      <c r="H18" s="6"/>
      <c r="I18" s="9"/>
      <c r="J18" s="8">
        <f>F18-E18+I18</f>
        <v>2.604166666666667E-3</v>
      </c>
      <c r="K18" s="11">
        <v>10</v>
      </c>
    </row>
    <row r="19" spans="1:11" s="28" customFormat="1" ht="17.25" customHeight="1" x14ac:dyDescent="0.25">
      <c r="A19" s="21">
        <v>11</v>
      </c>
      <c r="B19" s="22">
        <v>20</v>
      </c>
      <c r="C19" s="23" t="s">
        <v>29</v>
      </c>
      <c r="D19" s="25" t="s">
        <v>41</v>
      </c>
      <c r="E19" s="8">
        <v>6.9444444444444441E-3</v>
      </c>
      <c r="F19" s="8">
        <v>8.0902777777777778E-3</v>
      </c>
      <c r="G19" s="8">
        <f t="shared" ref="G19" si="3">F19-E19</f>
        <v>1.1458333333333338E-3</v>
      </c>
      <c r="H19" s="19">
        <v>1</v>
      </c>
      <c r="I19" s="9"/>
      <c r="J19" s="8">
        <f>F19-E19+I19</f>
        <v>1.1458333333333338E-3</v>
      </c>
      <c r="K19" s="11">
        <v>11</v>
      </c>
    </row>
    <row r="20" spans="1:11" s="28" customFormat="1" ht="18.75" customHeight="1" x14ac:dyDescent="0.25">
      <c r="A20" s="24">
        <v>12</v>
      </c>
      <c r="B20" s="22">
        <v>12</v>
      </c>
      <c r="C20" s="23" t="s">
        <v>22</v>
      </c>
      <c r="D20" s="25" t="s">
        <v>43</v>
      </c>
      <c r="E20" s="8">
        <v>1.3888888888888889E-3</v>
      </c>
      <c r="F20" s="8">
        <v>3.0092592592592588E-3</v>
      </c>
      <c r="G20" s="8">
        <f t="shared" ref="G20" si="4">F20-E20</f>
        <v>1.6203703703703699E-3</v>
      </c>
      <c r="H20" s="6">
        <v>2</v>
      </c>
      <c r="I20" s="9"/>
      <c r="J20" s="17">
        <f>F20-E20+I20</f>
        <v>1.6203703703703699E-3</v>
      </c>
      <c r="K20" s="38">
        <v>12</v>
      </c>
    </row>
    <row r="21" spans="1:11" ht="20.25" customHeight="1" x14ac:dyDescent="0.25">
      <c r="A21" s="21">
        <v>13</v>
      </c>
      <c r="B21" s="22">
        <v>26</v>
      </c>
      <c r="C21" s="23" t="s">
        <v>32</v>
      </c>
      <c r="D21" s="25" t="s">
        <v>46</v>
      </c>
      <c r="E21" s="8">
        <v>9.0277777777777787E-3</v>
      </c>
      <c r="F21" s="8">
        <v>1.0497685185185186E-2</v>
      </c>
      <c r="G21" s="8">
        <f>F21-E21</f>
        <v>1.4699074074074076E-3</v>
      </c>
      <c r="H21" s="6">
        <v>3</v>
      </c>
      <c r="I21" s="9"/>
      <c r="J21" s="8">
        <f t="shared" ref="J21" si="5">F21-E21+I21</f>
        <v>1.4699074074074076E-3</v>
      </c>
      <c r="K21" s="11">
        <v>13</v>
      </c>
    </row>
    <row r="22" spans="1:11" ht="12" customHeight="1" x14ac:dyDescent="0.25">
      <c r="A22" s="41" t="s">
        <v>11</v>
      </c>
      <c r="B22" s="41"/>
      <c r="C22" s="41"/>
      <c r="D22" s="41"/>
      <c r="E22" s="41"/>
      <c r="F22" s="41"/>
      <c r="G22" s="29"/>
      <c r="H22" s="12"/>
      <c r="I22" s="12"/>
      <c r="J22" s="12"/>
      <c r="K22" s="12"/>
    </row>
    <row r="23" spans="1:11" ht="12" customHeight="1" x14ac:dyDescent="0.25">
      <c r="A23" s="1"/>
      <c r="B23" s="1"/>
      <c r="C23" s="2"/>
      <c r="D23" s="2"/>
      <c r="E23" s="4"/>
      <c r="F23" s="3"/>
      <c r="G23" s="3"/>
      <c r="H23" s="5"/>
      <c r="I23" s="7"/>
      <c r="J23" s="7"/>
      <c r="K23" s="1"/>
    </row>
    <row r="24" spans="1:11" ht="17.25" customHeight="1" x14ac:dyDescent="0.25">
      <c r="A24" s="12" t="s">
        <v>10</v>
      </c>
      <c r="B24" s="12"/>
      <c r="C24" s="12"/>
      <c r="D24" s="12" t="s">
        <v>13</v>
      </c>
      <c r="E24" s="12"/>
      <c r="F24" s="12"/>
      <c r="G24" s="12"/>
      <c r="H24" s="12"/>
      <c r="I24" s="13"/>
      <c r="J24" s="13"/>
      <c r="K24" s="12"/>
    </row>
  </sheetData>
  <sortState ref="A1:K25">
    <sortCondition ref="J8"/>
  </sortState>
  <mergeCells count="19">
    <mergeCell ref="A1:L1"/>
    <mergeCell ref="A6:K6"/>
    <mergeCell ref="A2:K2"/>
    <mergeCell ref="A3:K3"/>
    <mergeCell ref="A4:K4"/>
    <mergeCell ref="A5:C5"/>
    <mergeCell ref="E5:K5"/>
    <mergeCell ref="A22:F22"/>
    <mergeCell ref="H7:H8"/>
    <mergeCell ref="I7:I8"/>
    <mergeCell ref="J7:J8"/>
    <mergeCell ref="K7:K8"/>
    <mergeCell ref="F7:F8"/>
    <mergeCell ref="G7:G8"/>
    <mergeCell ref="A7:A8"/>
    <mergeCell ref="C7:C8"/>
    <mergeCell ref="D7:D8"/>
    <mergeCell ref="E7:E8"/>
    <mergeCell ref="B7:B8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O10" sqref="O10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22" x14ac:dyDescent="0.25">
      <c r="A1" s="71" t="s">
        <v>96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22" ht="16.5" customHeight="1" x14ac:dyDescent="0.25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22" ht="16.5" customHeight="1" x14ac:dyDescent="0.25">
      <c r="A3" s="60" t="s">
        <v>97</v>
      </c>
      <c r="B3" s="60"/>
      <c r="C3" s="61"/>
      <c r="D3" s="61"/>
      <c r="E3" s="61"/>
      <c r="F3" s="61"/>
      <c r="G3" s="61"/>
      <c r="H3" s="61"/>
      <c r="I3" s="61"/>
      <c r="J3" s="61"/>
      <c r="K3" s="61"/>
    </row>
    <row r="4" spans="1:22" ht="15" customHeight="1" thickBot="1" x14ac:dyDescent="0.3">
      <c r="A4" s="62" t="s">
        <v>98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22" ht="11.25" customHeight="1" thickTop="1" x14ac:dyDescent="0.25">
      <c r="A5" s="63" t="s">
        <v>15</v>
      </c>
      <c r="B5" s="63"/>
      <c r="C5" s="63"/>
      <c r="D5" s="14"/>
      <c r="E5" s="64"/>
      <c r="F5" s="64"/>
      <c r="G5" s="64"/>
      <c r="H5" s="64"/>
      <c r="I5" s="64"/>
      <c r="J5" s="64"/>
      <c r="K5" s="64"/>
    </row>
    <row r="6" spans="1:22" s="15" customFormat="1" ht="13.5" customHeight="1" x14ac:dyDescent="0.25">
      <c r="A6" s="58" t="s">
        <v>16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22" ht="15" customHeight="1" x14ac:dyDescent="0.25">
      <c r="A7" s="51" t="s">
        <v>0</v>
      </c>
      <c r="B7" s="56" t="s">
        <v>9</v>
      </c>
      <c r="C7" s="52" t="s">
        <v>1</v>
      </c>
      <c r="D7" s="52" t="s">
        <v>6</v>
      </c>
      <c r="E7" s="54" t="s">
        <v>7</v>
      </c>
      <c r="F7" s="46" t="s">
        <v>8</v>
      </c>
      <c r="G7" s="46" t="s">
        <v>12</v>
      </c>
      <c r="H7" s="42" t="s">
        <v>5</v>
      </c>
      <c r="I7" s="44" t="s">
        <v>4</v>
      </c>
      <c r="J7" s="46" t="s">
        <v>2</v>
      </c>
      <c r="K7" s="48" t="s">
        <v>3</v>
      </c>
    </row>
    <row r="8" spans="1:22" ht="54.75" customHeight="1" x14ac:dyDescent="0.25">
      <c r="A8" s="51"/>
      <c r="B8" s="57"/>
      <c r="C8" s="53"/>
      <c r="D8" s="52"/>
      <c r="E8" s="55"/>
      <c r="F8" s="47"/>
      <c r="G8" s="50"/>
      <c r="H8" s="43"/>
      <c r="I8" s="45"/>
      <c r="J8" s="47"/>
      <c r="K8" s="49"/>
    </row>
    <row r="9" spans="1:22" s="32" customFormat="1" ht="20.25" customHeight="1" x14ac:dyDescent="0.25">
      <c r="A9" s="11">
        <v>1</v>
      </c>
      <c r="B9" s="30">
        <v>42</v>
      </c>
      <c r="C9" s="31" t="s">
        <v>36</v>
      </c>
      <c r="D9" s="11" t="s">
        <v>41</v>
      </c>
      <c r="E9" s="8">
        <v>6.9444444444444447E-4</v>
      </c>
      <c r="F9" s="8">
        <v>1.2384259259259258E-3</v>
      </c>
      <c r="G9" s="8">
        <f>F9-E9</f>
        <v>5.4398148148148133E-4</v>
      </c>
      <c r="H9" s="6"/>
      <c r="I9" s="9"/>
      <c r="J9" s="8">
        <f>F9-E9+I9</f>
        <v>5.4398148148148133E-4</v>
      </c>
      <c r="K9" s="26">
        <v>1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4"/>
    </row>
    <row r="10" spans="1:22" s="32" customFormat="1" ht="18.75" customHeight="1" x14ac:dyDescent="0.25">
      <c r="A10" s="11">
        <v>2</v>
      </c>
      <c r="B10" s="30">
        <v>43</v>
      </c>
      <c r="C10" s="31" t="s">
        <v>37</v>
      </c>
      <c r="D10" s="11" t="s">
        <v>42</v>
      </c>
      <c r="E10" s="8">
        <v>1.3888888888888889E-3</v>
      </c>
      <c r="F10" s="8">
        <v>2.3032407407407407E-3</v>
      </c>
      <c r="G10" s="8">
        <f>F10-E10</f>
        <v>9.1435185185185174E-4</v>
      </c>
      <c r="H10" s="6"/>
      <c r="I10" s="9"/>
      <c r="J10" s="8">
        <f>F10-E10+I10</f>
        <v>9.1435185185185174E-4</v>
      </c>
      <c r="K10" s="16">
        <v>2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4"/>
    </row>
    <row r="11" spans="1:22" s="32" customFormat="1" ht="17.25" customHeight="1" x14ac:dyDescent="0.25">
      <c r="A11" s="11">
        <v>3</v>
      </c>
      <c r="B11" s="30">
        <v>39</v>
      </c>
      <c r="C11" s="31" t="s">
        <v>35</v>
      </c>
      <c r="D11" s="11" t="s">
        <v>43</v>
      </c>
      <c r="E11" s="8">
        <v>0</v>
      </c>
      <c r="F11" s="8">
        <v>1.0185185185185186E-3</v>
      </c>
      <c r="G11" s="8">
        <f>F11-E11</f>
        <v>1.0185185185185186E-3</v>
      </c>
      <c r="H11" s="19"/>
      <c r="I11" s="9"/>
      <c r="J11" s="8">
        <f>F11-E11+I11</f>
        <v>1.0185185185185186E-3</v>
      </c>
      <c r="K11" s="16">
        <v>3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4"/>
    </row>
    <row r="12" spans="1:22" s="33" customFormat="1" ht="17.25" customHeight="1" x14ac:dyDescent="0.25">
      <c r="A12" s="11">
        <v>4</v>
      </c>
      <c r="B12" s="30">
        <v>16</v>
      </c>
      <c r="C12" s="31" t="s">
        <v>40</v>
      </c>
      <c r="D12" s="11" t="s">
        <v>42</v>
      </c>
      <c r="E12" s="8">
        <v>3.472222222222222E-3</v>
      </c>
      <c r="F12" s="8">
        <v>4.6527777777777774E-3</v>
      </c>
      <c r="G12" s="8">
        <f>F12-E12</f>
        <v>1.1805555555555554E-3</v>
      </c>
      <c r="H12" s="6"/>
      <c r="I12" s="9"/>
      <c r="J12" s="8">
        <f t="shared" ref="J12" si="0">F12-E12+I12</f>
        <v>1.1805555555555554E-3</v>
      </c>
      <c r="K12" s="11">
        <v>4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5"/>
    </row>
    <row r="13" spans="1:22" s="33" customFormat="1" ht="20.25" customHeight="1" x14ac:dyDescent="0.25">
      <c r="A13" s="11">
        <v>5</v>
      </c>
      <c r="B13" s="30">
        <v>46</v>
      </c>
      <c r="C13" s="31" t="s">
        <v>39</v>
      </c>
      <c r="D13" s="11" t="s">
        <v>42</v>
      </c>
      <c r="E13" s="8">
        <v>2.7777777777777779E-3</v>
      </c>
      <c r="F13" s="8">
        <v>4.8148148148148152E-3</v>
      </c>
      <c r="G13" s="8">
        <f>F13-E13</f>
        <v>2.0370370370370373E-3</v>
      </c>
      <c r="H13" s="6"/>
      <c r="I13" s="9"/>
      <c r="J13" s="8">
        <f>F13-E13+I13</f>
        <v>2.0370370370370373E-3</v>
      </c>
      <c r="K13" s="20">
        <v>5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5"/>
    </row>
    <row r="14" spans="1:22" s="33" customFormat="1" ht="16.5" customHeight="1" x14ac:dyDescent="0.25">
      <c r="A14" s="11">
        <v>6</v>
      </c>
      <c r="B14" s="30">
        <v>44</v>
      </c>
      <c r="C14" s="31" t="s">
        <v>38</v>
      </c>
      <c r="D14" s="11" t="s">
        <v>42</v>
      </c>
      <c r="E14" s="8">
        <v>2.0833333333333333E-3</v>
      </c>
      <c r="F14" s="8">
        <v>3.3217592592592591E-3</v>
      </c>
      <c r="G14" s="8">
        <f t="shared" ref="G14" si="1">F14-E14</f>
        <v>1.2384259259259258E-3</v>
      </c>
      <c r="H14" s="6">
        <v>6</v>
      </c>
      <c r="I14" s="9"/>
      <c r="J14" s="8">
        <f t="shared" ref="J14" si="2">F14-E14+I14</f>
        <v>1.2384259259259258E-3</v>
      </c>
      <c r="K14" s="11">
        <v>6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5"/>
    </row>
    <row r="15" spans="1:22" ht="12" customHeight="1" x14ac:dyDescent="0.25">
      <c r="A15" s="41" t="s">
        <v>11</v>
      </c>
      <c r="B15" s="41"/>
      <c r="C15" s="41"/>
      <c r="D15" s="41"/>
      <c r="E15" s="41"/>
      <c r="F15" s="41"/>
      <c r="G15" s="27"/>
      <c r="H15" s="12"/>
      <c r="I15" s="12"/>
      <c r="J15" s="12"/>
      <c r="K15" s="12"/>
    </row>
    <row r="16" spans="1:22" ht="12" customHeight="1" x14ac:dyDescent="0.25">
      <c r="A16" s="1"/>
      <c r="B16" s="1"/>
      <c r="C16" s="2"/>
      <c r="D16" s="2"/>
      <c r="E16" s="4"/>
      <c r="F16" s="3"/>
      <c r="G16" s="3"/>
      <c r="H16" s="5"/>
      <c r="I16" s="7"/>
      <c r="J16" s="7"/>
      <c r="K16" s="1"/>
    </row>
    <row r="17" spans="1:11" ht="17.25" customHeight="1" x14ac:dyDescent="0.25">
      <c r="A17" s="12" t="s">
        <v>10</v>
      </c>
      <c r="B17" s="12"/>
      <c r="C17" s="12"/>
      <c r="D17" s="12" t="s">
        <v>13</v>
      </c>
      <c r="E17" s="12"/>
      <c r="F17" s="12"/>
      <c r="G17" s="12"/>
      <c r="H17" s="12"/>
      <c r="I17" s="13"/>
      <c r="J17" s="13"/>
      <c r="K17" s="12"/>
    </row>
    <row r="20" spans="1:11" ht="12" customHeight="1" x14ac:dyDescent="0.25">
      <c r="A20" s="1"/>
      <c r="B20" s="1"/>
      <c r="C20" s="1"/>
      <c r="D20" s="1"/>
      <c r="E20" s="18"/>
      <c r="F20" s="3"/>
      <c r="G20" s="3"/>
      <c r="H20" s="5"/>
      <c r="I20" s="7"/>
      <c r="J20" s="7"/>
      <c r="K20" s="1"/>
    </row>
  </sheetData>
  <sortState ref="A9:A14">
    <sortCondition ref="A8"/>
  </sortState>
  <mergeCells count="19">
    <mergeCell ref="H7:H8"/>
    <mergeCell ref="G7:G8"/>
    <mergeCell ref="A1:L1"/>
    <mergeCell ref="A15:F15"/>
    <mergeCell ref="A6:K6"/>
    <mergeCell ref="A2:K2"/>
    <mergeCell ref="A3:K3"/>
    <mergeCell ref="A4:K4"/>
    <mergeCell ref="A5:C5"/>
    <mergeCell ref="E5:K5"/>
    <mergeCell ref="I7:I8"/>
    <mergeCell ref="J7:J8"/>
    <mergeCell ref="K7:K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O8" sqref="O8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71" t="s">
        <v>96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6.5" customHeight="1" x14ac:dyDescent="0.25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6.5" customHeight="1" x14ac:dyDescent="0.25">
      <c r="A3" s="60" t="s">
        <v>97</v>
      </c>
      <c r="B3" s="60"/>
      <c r="C3" s="61"/>
      <c r="D3" s="61"/>
      <c r="E3" s="61"/>
      <c r="F3" s="61"/>
      <c r="G3" s="61"/>
      <c r="H3" s="61"/>
      <c r="I3" s="61"/>
      <c r="J3" s="61"/>
      <c r="K3" s="61"/>
    </row>
    <row r="4" spans="1:12" ht="15" customHeight="1" thickBot="1" x14ac:dyDescent="0.3">
      <c r="A4" s="62" t="s">
        <v>98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2" ht="11.25" customHeight="1" thickTop="1" x14ac:dyDescent="0.25">
      <c r="A5" s="63" t="s">
        <v>15</v>
      </c>
      <c r="B5" s="63"/>
      <c r="C5" s="63"/>
      <c r="D5" s="14"/>
      <c r="E5" s="64"/>
      <c r="F5" s="64"/>
      <c r="G5" s="64"/>
      <c r="H5" s="64"/>
      <c r="I5" s="64"/>
      <c r="J5" s="64"/>
      <c r="K5" s="64"/>
    </row>
    <row r="6" spans="1:12" s="15" customFormat="1" ht="13.5" customHeight="1" x14ac:dyDescent="0.25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5">
      <c r="A7" s="51" t="s">
        <v>0</v>
      </c>
      <c r="B7" s="56" t="s">
        <v>9</v>
      </c>
      <c r="C7" s="52" t="s">
        <v>1</v>
      </c>
      <c r="D7" s="52" t="s">
        <v>6</v>
      </c>
      <c r="E7" s="54" t="s">
        <v>7</v>
      </c>
      <c r="F7" s="46" t="s">
        <v>8</v>
      </c>
      <c r="G7" s="46" t="s">
        <v>12</v>
      </c>
      <c r="H7" s="42" t="s">
        <v>5</v>
      </c>
      <c r="I7" s="44" t="s">
        <v>4</v>
      </c>
      <c r="J7" s="46" t="s">
        <v>2</v>
      </c>
      <c r="K7" s="48" t="s">
        <v>3</v>
      </c>
    </row>
    <row r="8" spans="1:12" ht="54.75" customHeight="1" x14ac:dyDescent="0.25">
      <c r="A8" s="56"/>
      <c r="B8" s="57"/>
      <c r="C8" s="53"/>
      <c r="D8" s="53"/>
      <c r="E8" s="66"/>
      <c r="F8" s="68"/>
      <c r="G8" s="67"/>
      <c r="H8" s="69"/>
      <c r="I8" s="70"/>
      <c r="J8" s="68"/>
      <c r="K8" s="65"/>
    </row>
    <row r="9" spans="1:12" s="28" customFormat="1" ht="18.75" customHeight="1" x14ac:dyDescent="0.25">
      <c r="A9" s="24">
        <v>1</v>
      </c>
      <c r="B9" s="39">
        <v>55</v>
      </c>
      <c r="C9" s="40" t="s">
        <v>60</v>
      </c>
      <c r="D9" s="25" t="s">
        <v>43</v>
      </c>
      <c r="E9" s="8">
        <v>1.3888888888888889E-3</v>
      </c>
      <c r="F9" s="8">
        <v>2.7314814814814819E-3</v>
      </c>
      <c r="G9" s="8">
        <f t="shared" ref="G9:G20" si="0">F9-E9</f>
        <v>1.3425925925925929E-3</v>
      </c>
      <c r="H9" s="6"/>
      <c r="I9" s="9"/>
      <c r="J9" s="17">
        <f t="shared" ref="J9:J20" si="1">F9-E9+I9</f>
        <v>1.3425925925925929E-3</v>
      </c>
      <c r="K9" s="16">
        <v>1</v>
      </c>
    </row>
    <row r="10" spans="1:12" ht="19.5" customHeight="1" x14ac:dyDescent="0.25">
      <c r="A10" s="21">
        <v>2</v>
      </c>
      <c r="B10" s="39">
        <v>64</v>
      </c>
      <c r="C10" s="40" t="s">
        <v>65</v>
      </c>
      <c r="D10" s="25" t="s">
        <v>76</v>
      </c>
      <c r="E10" s="8">
        <v>4.8611111111111112E-3</v>
      </c>
      <c r="F10" s="8">
        <v>6.2962962962962964E-3</v>
      </c>
      <c r="G10" s="8">
        <f t="shared" si="0"/>
        <v>1.4351851851851852E-3</v>
      </c>
      <c r="H10" s="6"/>
      <c r="I10" s="9"/>
      <c r="J10" s="8">
        <f t="shared" si="1"/>
        <v>1.4351851851851852E-3</v>
      </c>
      <c r="K10" s="16">
        <v>2</v>
      </c>
    </row>
    <row r="11" spans="1:12" s="28" customFormat="1" ht="20.25" customHeight="1" x14ac:dyDescent="0.25">
      <c r="A11" s="21">
        <v>3</v>
      </c>
      <c r="B11" s="39">
        <v>659</v>
      </c>
      <c r="C11" s="40" t="s">
        <v>68</v>
      </c>
      <c r="D11" s="25" t="s">
        <v>77</v>
      </c>
      <c r="E11" s="8">
        <v>6.9444444444444441E-3</v>
      </c>
      <c r="F11" s="8">
        <v>8.3912037037037045E-3</v>
      </c>
      <c r="G11" s="8">
        <f t="shared" si="0"/>
        <v>1.4467592592592605E-3</v>
      </c>
      <c r="H11" s="6"/>
      <c r="I11" s="9"/>
      <c r="J11" s="8">
        <f t="shared" si="1"/>
        <v>1.4467592592592605E-3</v>
      </c>
      <c r="K11" s="16">
        <v>3</v>
      </c>
    </row>
    <row r="12" spans="1:12" ht="19.5" customHeight="1" x14ac:dyDescent="0.25">
      <c r="A12" s="21">
        <v>4</v>
      </c>
      <c r="B12" s="39">
        <v>643</v>
      </c>
      <c r="C12" s="40" t="s">
        <v>74</v>
      </c>
      <c r="D12" s="25" t="s">
        <v>77</v>
      </c>
      <c r="E12" s="8">
        <v>1.1111111111111112E-2</v>
      </c>
      <c r="F12" s="8">
        <v>1.2731481481481481E-2</v>
      </c>
      <c r="G12" s="8">
        <f t="shared" si="0"/>
        <v>1.6203703703703692E-3</v>
      </c>
      <c r="H12" s="6"/>
      <c r="I12" s="9"/>
      <c r="J12" s="8">
        <f t="shared" si="1"/>
        <v>1.6203703703703692E-3</v>
      </c>
      <c r="K12" s="11">
        <v>4</v>
      </c>
    </row>
    <row r="13" spans="1:12" ht="20.25" customHeight="1" x14ac:dyDescent="0.25">
      <c r="A13" s="21">
        <v>5</v>
      </c>
      <c r="B13" s="39">
        <v>22</v>
      </c>
      <c r="C13" s="40" t="s">
        <v>62</v>
      </c>
      <c r="D13" s="25" t="s">
        <v>76</v>
      </c>
      <c r="E13" s="8">
        <v>2.7777777777777779E-3</v>
      </c>
      <c r="F13" s="8">
        <v>4.4560185185185189E-3</v>
      </c>
      <c r="G13" s="8">
        <f t="shared" si="0"/>
        <v>1.678240740740741E-3</v>
      </c>
      <c r="H13" s="6"/>
      <c r="I13" s="9"/>
      <c r="J13" s="8">
        <f t="shared" si="1"/>
        <v>1.678240740740741E-3</v>
      </c>
      <c r="K13" s="11">
        <v>5</v>
      </c>
    </row>
    <row r="14" spans="1:12" s="28" customFormat="1" ht="20.25" customHeight="1" x14ac:dyDescent="0.25">
      <c r="A14" s="21">
        <v>6</v>
      </c>
      <c r="B14" s="39">
        <v>54</v>
      </c>
      <c r="C14" s="40" t="s">
        <v>59</v>
      </c>
      <c r="D14" s="25" t="s">
        <v>43</v>
      </c>
      <c r="E14" s="8">
        <v>0</v>
      </c>
      <c r="F14" s="8">
        <v>1.689814814814815E-3</v>
      </c>
      <c r="G14" s="8">
        <f t="shared" si="0"/>
        <v>1.689814814814815E-3</v>
      </c>
      <c r="H14" s="6"/>
      <c r="I14" s="9"/>
      <c r="J14" s="8">
        <f t="shared" si="1"/>
        <v>1.689814814814815E-3</v>
      </c>
      <c r="K14" s="11">
        <v>6</v>
      </c>
    </row>
    <row r="15" spans="1:12" s="28" customFormat="1" ht="17.25" customHeight="1" x14ac:dyDescent="0.25">
      <c r="A15" s="21">
        <v>7</v>
      </c>
      <c r="B15" s="39">
        <v>52</v>
      </c>
      <c r="C15" s="40" t="s">
        <v>58</v>
      </c>
      <c r="D15" s="25" t="s">
        <v>43</v>
      </c>
      <c r="E15" s="8">
        <v>0</v>
      </c>
      <c r="F15" s="8">
        <v>1.7592592592592592E-3</v>
      </c>
      <c r="G15" s="8">
        <f t="shared" si="0"/>
        <v>1.7592592592592592E-3</v>
      </c>
      <c r="H15" s="19"/>
      <c r="I15" s="9"/>
      <c r="J15" s="10">
        <f t="shared" si="1"/>
        <v>1.7592592592592592E-3</v>
      </c>
      <c r="K15" s="11">
        <v>7</v>
      </c>
    </row>
    <row r="16" spans="1:12" ht="20.25" customHeight="1" x14ac:dyDescent="0.25">
      <c r="A16" s="21">
        <v>8</v>
      </c>
      <c r="B16" s="39">
        <v>645</v>
      </c>
      <c r="C16" s="40" t="s">
        <v>73</v>
      </c>
      <c r="D16" s="25" t="s">
        <v>44</v>
      </c>
      <c r="E16" s="8">
        <v>1.0416666666666666E-2</v>
      </c>
      <c r="F16" s="8">
        <v>1.2465277777777777E-2</v>
      </c>
      <c r="G16" s="8">
        <f t="shared" si="0"/>
        <v>2.0486111111111104E-3</v>
      </c>
      <c r="H16" s="6"/>
      <c r="I16" s="9"/>
      <c r="J16" s="8">
        <f t="shared" si="1"/>
        <v>2.0486111111111104E-3</v>
      </c>
      <c r="K16" s="11">
        <v>8</v>
      </c>
    </row>
    <row r="17" spans="1:11" ht="19.5" customHeight="1" x14ac:dyDescent="0.25">
      <c r="A17" s="21">
        <v>9</v>
      </c>
      <c r="B17" s="39">
        <v>662</v>
      </c>
      <c r="C17" s="40" t="s">
        <v>66</v>
      </c>
      <c r="D17" s="25" t="s">
        <v>77</v>
      </c>
      <c r="E17" s="8">
        <v>5.5555555555555558E-3</v>
      </c>
      <c r="F17" s="8">
        <v>7.743055555555556E-3</v>
      </c>
      <c r="G17" s="8">
        <f t="shared" si="0"/>
        <v>2.1875000000000002E-3</v>
      </c>
      <c r="H17" s="6"/>
      <c r="I17" s="9"/>
      <c r="J17" s="8">
        <f t="shared" si="1"/>
        <v>2.1875000000000002E-3</v>
      </c>
      <c r="K17" s="11">
        <v>9</v>
      </c>
    </row>
    <row r="18" spans="1:11" ht="19.5" customHeight="1" x14ac:dyDescent="0.25">
      <c r="A18" s="21">
        <v>10</v>
      </c>
      <c r="B18" s="39">
        <v>663</v>
      </c>
      <c r="C18" s="40" t="s">
        <v>75</v>
      </c>
      <c r="D18" s="25" t="s">
        <v>77</v>
      </c>
      <c r="E18" s="8">
        <v>1.1805555555555555E-2</v>
      </c>
      <c r="F18" s="8">
        <v>1.4236111111111111E-2</v>
      </c>
      <c r="G18" s="8">
        <f t="shared" si="0"/>
        <v>2.4305555555555556E-3</v>
      </c>
      <c r="H18" s="6"/>
      <c r="I18" s="9"/>
      <c r="J18" s="8">
        <f t="shared" si="1"/>
        <v>2.4305555555555556E-3</v>
      </c>
      <c r="K18" s="11">
        <v>10</v>
      </c>
    </row>
    <row r="19" spans="1:11" ht="20.25" customHeight="1" x14ac:dyDescent="0.25">
      <c r="A19" s="21">
        <v>11</v>
      </c>
      <c r="B19" s="39">
        <v>62</v>
      </c>
      <c r="C19" s="40" t="s">
        <v>64</v>
      </c>
      <c r="D19" s="25" t="s">
        <v>76</v>
      </c>
      <c r="E19" s="8">
        <v>4.1666666666666666E-3</v>
      </c>
      <c r="F19" s="8">
        <v>5.3935185185185188E-3</v>
      </c>
      <c r="G19" s="8">
        <f t="shared" si="0"/>
        <v>1.2268518518518522E-3</v>
      </c>
      <c r="H19" s="6">
        <v>1</v>
      </c>
      <c r="I19" s="9"/>
      <c r="J19" s="8">
        <f t="shared" si="1"/>
        <v>1.2268518518518522E-3</v>
      </c>
      <c r="K19" s="11">
        <v>11</v>
      </c>
    </row>
    <row r="20" spans="1:11" ht="17.25" customHeight="1" x14ac:dyDescent="0.25">
      <c r="A20" s="21">
        <v>12</v>
      </c>
      <c r="B20" s="39">
        <v>650</v>
      </c>
      <c r="C20" s="40" t="s">
        <v>72</v>
      </c>
      <c r="D20" s="25" t="s">
        <v>44</v>
      </c>
      <c r="E20" s="8">
        <v>9.7222222222222224E-3</v>
      </c>
      <c r="F20" s="8">
        <v>1.1782407407407406E-2</v>
      </c>
      <c r="G20" s="8">
        <f t="shared" si="0"/>
        <v>2.060185185185184E-3</v>
      </c>
      <c r="H20" s="6">
        <v>1</v>
      </c>
      <c r="I20" s="9"/>
      <c r="J20" s="8">
        <f t="shared" si="1"/>
        <v>2.060185185185184E-3</v>
      </c>
      <c r="K20" s="11">
        <v>12</v>
      </c>
    </row>
    <row r="21" spans="1:11" ht="16.5" customHeight="1" x14ac:dyDescent="0.25">
      <c r="A21" s="21">
        <v>13</v>
      </c>
      <c r="B21" s="39">
        <v>56</v>
      </c>
      <c r="C21" s="40" t="s">
        <v>61</v>
      </c>
      <c r="D21" s="25" t="s">
        <v>78</v>
      </c>
      <c r="E21" s="8">
        <v>2.0833333333333333E-3</v>
      </c>
      <c r="F21" s="8">
        <v>4.31712962962963E-3</v>
      </c>
      <c r="G21" s="8">
        <f t="shared" ref="G21:G24" si="2">F21-E21</f>
        <v>2.2337962962962967E-3</v>
      </c>
      <c r="H21" s="6">
        <v>1</v>
      </c>
      <c r="I21" s="9"/>
      <c r="J21" s="8">
        <f t="shared" ref="J21" si="3">F21-E21+I21</f>
        <v>2.2337962962962967E-3</v>
      </c>
      <c r="K21" s="11">
        <v>13</v>
      </c>
    </row>
    <row r="22" spans="1:11" ht="20.25" customHeight="1" x14ac:dyDescent="0.25">
      <c r="A22" s="21">
        <v>14</v>
      </c>
      <c r="B22" s="39">
        <v>653</v>
      </c>
      <c r="C22" s="40" t="s">
        <v>71</v>
      </c>
      <c r="D22" s="25" t="s">
        <v>77</v>
      </c>
      <c r="E22" s="8">
        <v>9.0277777777777787E-3</v>
      </c>
      <c r="F22" s="8">
        <v>1.2083333333333333E-2</v>
      </c>
      <c r="G22" s="8">
        <f>F22-E22</f>
        <v>3.0555555555555544E-3</v>
      </c>
      <c r="H22" s="6">
        <v>1</v>
      </c>
      <c r="I22" s="9"/>
      <c r="J22" s="8">
        <f>F22-E22+I22</f>
        <v>3.0555555555555544E-3</v>
      </c>
      <c r="K22" s="11">
        <v>14</v>
      </c>
    </row>
    <row r="23" spans="1:11" ht="16.5" customHeight="1" x14ac:dyDescent="0.25">
      <c r="A23" s="21">
        <v>15</v>
      </c>
      <c r="B23" s="39">
        <v>639</v>
      </c>
      <c r="C23" s="40" t="s">
        <v>70</v>
      </c>
      <c r="D23" s="25" t="s">
        <v>77</v>
      </c>
      <c r="E23" s="8">
        <v>8.3333333333333332E-3</v>
      </c>
      <c r="F23" s="8">
        <v>1.1099537037037038E-2</v>
      </c>
      <c r="G23" s="8">
        <f>F23-E23</f>
        <v>2.7662037037037047E-3</v>
      </c>
      <c r="H23" s="6">
        <v>4</v>
      </c>
      <c r="I23" s="9"/>
      <c r="J23" s="8">
        <f>F23-E23+I23</f>
        <v>2.7662037037037047E-3</v>
      </c>
      <c r="K23" s="11">
        <v>15</v>
      </c>
    </row>
    <row r="24" spans="1:11" ht="17.25" customHeight="1" x14ac:dyDescent="0.25">
      <c r="A24" s="21">
        <v>16</v>
      </c>
      <c r="B24" s="39">
        <v>61</v>
      </c>
      <c r="C24" s="40" t="s">
        <v>63</v>
      </c>
      <c r="D24" s="25" t="s">
        <v>78</v>
      </c>
      <c r="E24" s="8">
        <v>3.472222222222222E-3</v>
      </c>
      <c r="F24" s="8">
        <v>7.4537037037037028E-3</v>
      </c>
      <c r="G24" s="8">
        <f t="shared" si="2"/>
        <v>3.9814814814814808E-3</v>
      </c>
      <c r="H24" s="6">
        <v>5</v>
      </c>
      <c r="I24" s="9"/>
      <c r="J24" s="8">
        <f t="shared" ref="J24" si="4">F24-E24+I24</f>
        <v>3.9814814814814808E-3</v>
      </c>
      <c r="K24" s="11">
        <v>16</v>
      </c>
    </row>
    <row r="25" spans="1:11" s="28" customFormat="1" ht="17.25" customHeight="1" x14ac:dyDescent="0.25">
      <c r="A25" s="21">
        <v>17</v>
      </c>
      <c r="B25" s="39">
        <v>661</v>
      </c>
      <c r="C25" s="40" t="s">
        <v>67</v>
      </c>
      <c r="D25" s="25" t="s">
        <v>77</v>
      </c>
      <c r="E25" s="8">
        <v>6.2499999999999995E-3</v>
      </c>
      <c r="F25" s="8">
        <v>9.7222222222222224E-3</v>
      </c>
      <c r="G25" s="8">
        <f t="shared" ref="G25:G26" si="5">F25-E25</f>
        <v>3.4722222222222229E-3</v>
      </c>
      <c r="H25" s="19">
        <v>6</v>
      </c>
      <c r="I25" s="9"/>
      <c r="J25" s="8">
        <f t="shared" ref="J25:J26" si="6">F25-E25+I25</f>
        <v>3.4722222222222229E-3</v>
      </c>
      <c r="K25" s="11">
        <v>17</v>
      </c>
    </row>
    <row r="26" spans="1:11" s="28" customFormat="1" ht="18.75" customHeight="1" x14ac:dyDescent="0.25">
      <c r="A26" s="11">
        <v>18</v>
      </c>
      <c r="B26" s="39">
        <v>652</v>
      </c>
      <c r="C26" s="40" t="s">
        <v>69</v>
      </c>
      <c r="D26" s="25" t="s">
        <v>77</v>
      </c>
      <c r="E26" s="8">
        <v>7.6388888888888886E-3</v>
      </c>
      <c r="F26" s="8">
        <v>1.0208333333333333E-2</v>
      </c>
      <c r="G26" s="8">
        <f t="shared" si="5"/>
        <v>2.5694444444444445E-3</v>
      </c>
      <c r="H26" s="6">
        <v>10</v>
      </c>
      <c r="I26" s="9"/>
      <c r="J26" s="8">
        <f t="shared" si="6"/>
        <v>2.5694444444444445E-3</v>
      </c>
      <c r="K26" s="11">
        <v>18</v>
      </c>
    </row>
    <row r="27" spans="1:11" ht="18" customHeight="1" x14ac:dyDescent="0.25">
      <c r="A27" s="41" t="s">
        <v>11</v>
      </c>
      <c r="B27" s="41"/>
      <c r="C27" s="41"/>
      <c r="D27" s="41"/>
      <c r="E27" s="41"/>
      <c r="F27" s="41"/>
      <c r="G27" s="29"/>
      <c r="H27" s="12"/>
      <c r="I27" s="12"/>
      <c r="J27" s="12"/>
      <c r="K27" s="12"/>
    </row>
    <row r="28" spans="1:11" ht="12" customHeight="1" x14ac:dyDescent="0.25">
      <c r="A28" s="1"/>
      <c r="B28" s="1"/>
      <c r="C28" s="2"/>
      <c r="D28" s="2"/>
      <c r="E28" s="4"/>
      <c r="F28" s="3"/>
      <c r="G28" s="3"/>
      <c r="H28" s="5"/>
      <c r="I28" s="7"/>
      <c r="J28" s="7"/>
      <c r="K28" s="1"/>
    </row>
    <row r="29" spans="1:11" ht="17.25" customHeight="1" x14ac:dyDescent="0.25">
      <c r="A29" s="12" t="s">
        <v>10</v>
      </c>
      <c r="B29" s="12"/>
      <c r="C29" s="12"/>
      <c r="D29" s="12" t="s">
        <v>13</v>
      </c>
      <c r="E29" s="12"/>
      <c r="F29" s="12"/>
      <c r="G29" s="12"/>
      <c r="H29" s="12"/>
      <c r="I29" s="13"/>
      <c r="J29" s="13"/>
      <c r="K29" s="12"/>
    </row>
  </sheetData>
  <mergeCells count="19">
    <mergeCell ref="I7:I8"/>
    <mergeCell ref="J7:J8"/>
    <mergeCell ref="A1:L1"/>
    <mergeCell ref="A27:F27"/>
    <mergeCell ref="A6:K6"/>
    <mergeCell ref="A2:K2"/>
    <mergeCell ref="A3:K3"/>
    <mergeCell ref="A4:K4"/>
    <mergeCell ref="A5:C5"/>
    <mergeCell ref="E5:K5"/>
    <mergeCell ref="K7:K8"/>
    <mergeCell ref="A7:A8"/>
    <mergeCell ref="B7:B8"/>
    <mergeCell ref="C7:C8"/>
    <mergeCell ref="D7:D8"/>
    <mergeCell ref="E7:E8"/>
    <mergeCell ref="G7:G8"/>
    <mergeCell ref="F7:F8"/>
    <mergeCell ref="H7:H8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L8" sqref="L8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71" t="s">
        <v>96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6.5" customHeight="1" x14ac:dyDescent="0.25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6.5" customHeight="1" x14ac:dyDescent="0.25">
      <c r="A3" s="60" t="s">
        <v>97</v>
      </c>
      <c r="B3" s="60"/>
      <c r="C3" s="61"/>
      <c r="D3" s="61"/>
      <c r="E3" s="61"/>
      <c r="F3" s="61"/>
      <c r="G3" s="61"/>
      <c r="H3" s="61"/>
      <c r="I3" s="61"/>
      <c r="J3" s="61"/>
      <c r="K3" s="61"/>
    </row>
    <row r="4" spans="1:12" ht="15" customHeight="1" thickBot="1" x14ac:dyDescent="0.3">
      <c r="A4" s="62" t="s">
        <v>98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2" ht="11.25" customHeight="1" thickTop="1" x14ac:dyDescent="0.25">
      <c r="A5" s="63" t="s">
        <v>15</v>
      </c>
      <c r="B5" s="63"/>
      <c r="C5" s="63"/>
      <c r="D5" s="14"/>
      <c r="E5" s="64"/>
      <c r="F5" s="64"/>
      <c r="G5" s="64"/>
      <c r="H5" s="64"/>
      <c r="I5" s="64"/>
      <c r="J5" s="64"/>
      <c r="K5" s="64"/>
    </row>
    <row r="6" spans="1:12" s="15" customFormat="1" ht="13.5" customHeight="1" x14ac:dyDescent="0.25">
      <c r="A6" s="58" t="s">
        <v>17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5">
      <c r="A7" s="51" t="s">
        <v>0</v>
      </c>
      <c r="B7" s="56" t="s">
        <v>9</v>
      </c>
      <c r="C7" s="52" t="s">
        <v>1</v>
      </c>
      <c r="D7" s="52" t="s">
        <v>6</v>
      </c>
      <c r="E7" s="54" t="s">
        <v>7</v>
      </c>
      <c r="F7" s="46" t="s">
        <v>8</v>
      </c>
      <c r="G7" s="46" t="s">
        <v>12</v>
      </c>
      <c r="H7" s="42" t="s">
        <v>5</v>
      </c>
      <c r="I7" s="44" t="s">
        <v>4</v>
      </c>
      <c r="J7" s="46" t="s">
        <v>2</v>
      </c>
      <c r="K7" s="48" t="s">
        <v>3</v>
      </c>
    </row>
    <row r="8" spans="1:12" ht="54.75" customHeight="1" x14ac:dyDescent="0.25">
      <c r="A8" s="51"/>
      <c r="B8" s="57"/>
      <c r="C8" s="53"/>
      <c r="D8" s="52"/>
      <c r="E8" s="55"/>
      <c r="F8" s="47"/>
      <c r="G8" s="50"/>
      <c r="H8" s="43"/>
      <c r="I8" s="45"/>
      <c r="J8" s="47"/>
      <c r="K8" s="49"/>
    </row>
    <row r="9" spans="1:12" ht="20.25" customHeight="1" x14ac:dyDescent="0.25">
      <c r="A9" s="21">
        <v>1</v>
      </c>
      <c r="B9" s="39">
        <v>33</v>
      </c>
      <c r="C9" s="40" t="s">
        <v>53</v>
      </c>
      <c r="D9" s="25" t="s">
        <v>78</v>
      </c>
      <c r="E9" s="8">
        <v>4.1666666666666666E-3</v>
      </c>
      <c r="F9" s="8">
        <v>5.2662037037037035E-3</v>
      </c>
      <c r="G9" s="8">
        <f>F9-E9</f>
        <v>1.0995370370370369E-3</v>
      </c>
      <c r="H9" s="6"/>
      <c r="I9" s="9"/>
      <c r="J9" s="8">
        <f>F9-E9+I9</f>
        <v>1.0995370370370369E-3</v>
      </c>
      <c r="K9" s="16">
        <v>1</v>
      </c>
    </row>
    <row r="10" spans="1:12" ht="17.25" customHeight="1" x14ac:dyDescent="0.25">
      <c r="A10" s="21">
        <v>2</v>
      </c>
      <c r="B10" s="39">
        <v>30</v>
      </c>
      <c r="C10" s="40" t="s">
        <v>52</v>
      </c>
      <c r="D10" s="25" t="s">
        <v>78</v>
      </c>
      <c r="E10" s="8">
        <v>3.472222222222222E-3</v>
      </c>
      <c r="F10" s="8">
        <v>4.6759259259259263E-3</v>
      </c>
      <c r="G10" s="8">
        <f>F10-E10</f>
        <v>1.2037037037037042E-3</v>
      </c>
      <c r="H10" s="6"/>
      <c r="I10" s="9"/>
      <c r="J10" s="8">
        <f t="shared" ref="J10" si="0">F10-E10+I10</f>
        <v>1.2037037037037042E-3</v>
      </c>
      <c r="K10" s="16">
        <v>2</v>
      </c>
    </row>
    <row r="11" spans="1:12" s="28" customFormat="1" ht="20.25" customHeight="1" x14ac:dyDescent="0.25">
      <c r="A11" s="21">
        <v>3</v>
      </c>
      <c r="B11" s="39">
        <v>638</v>
      </c>
      <c r="C11" s="40" t="s">
        <v>48</v>
      </c>
      <c r="D11" s="25" t="s">
        <v>78</v>
      </c>
      <c r="E11" s="8">
        <v>9.7222222222222224E-3</v>
      </c>
      <c r="F11" s="8">
        <v>1.0949074074074075E-2</v>
      </c>
      <c r="G11" s="8">
        <f>F11-E11</f>
        <v>1.2268518518518522E-3</v>
      </c>
      <c r="H11" s="6"/>
      <c r="I11" s="9"/>
      <c r="J11" s="8">
        <f>F11-E11+I11</f>
        <v>1.2268518518518522E-3</v>
      </c>
      <c r="K11" s="16">
        <v>3</v>
      </c>
    </row>
    <row r="12" spans="1:12" s="28" customFormat="1" ht="16.5" customHeight="1" x14ac:dyDescent="0.25">
      <c r="A12" s="24">
        <v>4</v>
      </c>
      <c r="B12" s="39">
        <v>649</v>
      </c>
      <c r="C12" s="40" t="s">
        <v>49</v>
      </c>
      <c r="D12" s="25" t="s">
        <v>78</v>
      </c>
      <c r="E12" s="8">
        <v>1.3888888888888889E-3</v>
      </c>
      <c r="F12" s="8">
        <v>2.7662037037037034E-3</v>
      </c>
      <c r="G12" s="8">
        <f t="shared" ref="G12:G17" si="1">F12-E12</f>
        <v>1.3773148148148145E-3</v>
      </c>
      <c r="H12" s="6"/>
      <c r="I12" s="9"/>
      <c r="J12" s="17">
        <f>F12-E12+I12</f>
        <v>1.3773148148148145E-3</v>
      </c>
      <c r="K12" s="11">
        <v>4</v>
      </c>
    </row>
    <row r="13" spans="1:12" ht="19.5" customHeight="1" x14ac:dyDescent="0.25">
      <c r="A13" s="21">
        <v>5</v>
      </c>
      <c r="B13" s="39">
        <v>38</v>
      </c>
      <c r="C13" s="40" t="s">
        <v>54</v>
      </c>
      <c r="D13" s="25" t="s">
        <v>42</v>
      </c>
      <c r="E13" s="8">
        <v>4.8611111111111112E-3</v>
      </c>
      <c r="F13" s="8">
        <v>7.5578703703703702E-3</v>
      </c>
      <c r="G13" s="8">
        <f t="shared" ref="G13" si="2">F13-E13</f>
        <v>2.696759259259259E-3</v>
      </c>
      <c r="H13" s="6"/>
      <c r="I13" s="9"/>
      <c r="J13" s="8">
        <f>F13-E13+I13</f>
        <v>2.696759259259259E-3</v>
      </c>
      <c r="K13" s="11">
        <v>5</v>
      </c>
    </row>
    <row r="14" spans="1:12" ht="19.5" customHeight="1" x14ac:dyDescent="0.25">
      <c r="A14" s="21">
        <v>6</v>
      </c>
      <c r="B14" s="39">
        <v>41</v>
      </c>
      <c r="C14" s="40" t="s">
        <v>55</v>
      </c>
      <c r="D14" s="25" t="s">
        <v>42</v>
      </c>
      <c r="E14" s="8">
        <v>5.5555555555555558E-3</v>
      </c>
      <c r="F14" s="8">
        <v>8.2870370370370372E-3</v>
      </c>
      <c r="G14" s="8">
        <f>F14-E14</f>
        <v>2.7314814814814814E-3</v>
      </c>
      <c r="H14" s="6"/>
      <c r="I14" s="9"/>
      <c r="J14" s="8">
        <f>F14-E14+I14</f>
        <v>2.7314814814814814E-3</v>
      </c>
      <c r="K14" s="11">
        <v>6</v>
      </c>
    </row>
    <row r="15" spans="1:12" ht="16.5" customHeight="1" x14ac:dyDescent="0.25">
      <c r="A15" s="21">
        <v>7</v>
      </c>
      <c r="B15" s="39">
        <v>53</v>
      </c>
      <c r="C15" s="40" t="s">
        <v>50</v>
      </c>
      <c r="D15" s="25" t="s">
        <v>77</v>
      </c>
      <c r="E15" s="8">
        <v>2.0833333333333333E-3</v>
      </c>
      <c r="F15" s="8">
        <v>3.2291666666666666E-3</v>
      </c>
      <c r="G15" s="8">
        <f t="shared" si="1"/>
        <v>1.1458333333333333E-3</v>
      </c>
      <c r="H15" s="6">
        <v>1</v>
      </c>
      <c r="I15" s="9"/>
      <c r="J15" s="8">
        <f t="shared" ref="J15" si="3">F15-E15+I15</f>
        <v>1.1458333333333333E-3</v>
      </c>
      <c r="K15" s="11">
        <v>7</v>
      </c>
    </row>
    <row r="16" spans="1:12" ht="19.5" customHeight="1" x14ac:dyDescent="0.25">
      <c r="A16" s="21">
        <v>8</v>
      </c>
      <c r="B16" s="39">
        <v>48</v>
      </c>
      <c r="C16" s="40" t="s">
        <v>57</v>
      </c>
      <c r="D16" s="25" t="s">
        <v>77</v>
      </c>
      <c r="E16" s="8">
        <v>0</v>
      </c>
      <c r="F16" s="8">
        <v>2.2800925925925927E-3</v>
      </c>
      <c r="G16" s="8">
        <f>F16-E16</f>
        <v>2.2800925925925927E-3</v>
      </c>
      <c r="H16" s="6">
        <v>1</v>
      </c>
      <c r="I16" s="9"/>
      <c r="J16" s="8">
        <f>F16-E16+I16</f>
        <v>2.2800925925925927E-3</v>
      </c>
      <c r="K16" s="11">
        <v>8</v>
      </c>
    </row>
    <row r="17" spans="1:11" ht="20.25" customHeight="1" x14ac:dyDescent="0.25">
      <c r="A17" s="21">
        <v>9</v>
      </c>
      <c r="B17" s="39">
        <v>58</v>
      </c>
      <c r="C17" s="40" t="s">
        <v>51</v>
      </c>
      <c r="D17" s="25" t="s">
        <v>44</v>
      </c>
      <c r="E17" s="8">
        <v>2.7777777777777779E-3</v>
      </c>
      <c r="F17" s="8">
        <v>5.1273148148148146E-3</v>
      </c>
      <c r="G17" s="8">
        <f t="shared" si="1"/>
        <v>2.3495370370370367E-3</v>
      </c>
      <c r="H17" s="6">
        <v>2</v>
      </c>
      <c r="I17" s="9"/>
      <c r="J17" s="8">
        <f>F17-E17+I17</f>
        <v>2.3495370370370367E-3</v>
      </c>
      <c r="K17" s="11">
        <v>9</v>
      </c>
    </row>
    <row r="18" spans="1:11" s="28" customFormat="1" ht="17.25" customHeight="1" x14ac:dyDescent="0.25">
      <c r="A18" s="21">
        <v>10</v>
      </c>
      <c r="B18" s="39">
        <v>45</v>
      </c>
      <c r="C18" s="40" t="s">
        <v>56</v>
      </c>
      <c r="D18" s="25" t="s">
        <v>42</v>
      </c>
      <c r="E18" s="8">
        <v>6.2499999999999995E-3</v>
      </c>
      <c r="F18" s="8">
        <v>9.8148148148148144E-3</v>
      </c>
      <c r="G18" s="8">
        <f t="shared" ref="G18" si="4">F18-E18</f>
        <v>3.5648148148148149E-3</v>
      </c>
      <c r="H18" s="19">
        <v>4</v>
      </c>
      <c r="I18" s="9"/>
      <c r="J18" s="8">
        <f t="shared" ref="J18" si="5">F18-E18+I18</f>
        <v>3.5648148148148149E-3</v>
      </c>
      <c r="K18" s="11">
        <v>10</v>
      </c>
    </row>
    <row r="19" spans="1:11" s="28" customFormat="1" ht="17.25" customHeight="1" x14ac:dyDescent="0.25">
      <c r="A19" s="11">
        <v>11</v>
      </c>
      <c r="B19" s="39">
        <v>657</v>
      </c>
      <c r="C19" s="40" t="s">
        <v>47</v>
      </c>
      <c r="D19" s="11" t="s">
        <v>43</v>
      </c>
      <c r="E19" s="8">
        <v>0</v>
      </c>
      <c r="F19" s="8">
        <v>3.1249999999999997E-3</v>
      </c>
      <c r="G19" s="8">
        <f>F19-E19</f>
        <v>3.1249999999999997E-3</v>
      </c>
      <c r="H19" s="19">
        <v>5</v>
      </c>
      <c r="I19" s="9"/>
      <c r="J19" s="8">
        <f>F19-E19+I19</f>
        <v>3.1249999999999997E-3</v>
      </c>
      <c r="K19" s="11">
        <v>11</v>
      </c>
    </row>
    <row r="20" spans="1:11" ht="15" customHeight="1" x14ac:dyDescent="0.25">
      <c r="A20" s="41" t="s">
        <v>11</v>
      </c>
      <c r="B20" s="41"/>
      <c r="C20" s="41"/>
      <c r="D20" s="41"/>
      <c r="E20" s="41"/>
      <c r="F20" s="41"/>
      <c r="G20" s="29"/>
      <c r="H20" s="12"/>
      <c r="I20" s="12"/>
      <c r="J20" s="12"/>
      <c r="K20" s="12"/>
    </row>
    <row r="21" spans="1:11" ht="12" customHeight="1" x14ac:dyDescent="0.25">
      <c r="A21" s="1"/>
      <c r="B21" s="1"/>
      <c r="C21" s="2"/>
      <c r="D21" s="2"/>
      <c r="E21" s="4"/>
      <c r="F21" s="3"/>
      <c r="G21" s="3"/>
      <c r="H21" s="5"/>
      <c r="I21" s="7"/>
      <c r="J21" s="7"/>
      <c r="K21" s="1"/>
    </row>
    <row r="22" spans="1:11" ht="17.25" customHeight="1" x14ac:dyDescent="0.25">
      <c r="A22" s="12" t="s">
        <v>10</v>
      </c>
      <c r="B22" s="12"/>
      <c r="C22" s="12"/>
      <c r="D22" s="12" t="s">
        <v>13</v>
      </c>
      <c r="E22" s="12"/>
      <c r="F22" s="12"/>
      <c r="G22" s="12"/>
      <c r="H22" s="12"/>
      <c r="I22" s="13"/>
      <c r="J22" s="13"/>
      <c r="K22" s="12"/>
    </row>
  </sheetData>
  <sortState ref="A8:A16">
    <sortCondition ref="A8"/>
  </sortState>
  <mergeCells count="19">
    <mergeCell ref="I7:I8"/>
    <mergeCell ref="G7:G8"/>
    <mergeCell ref="A1:L1"/>
    <mergeCell ref="A20:F20"/>
    <mergeCell ref="A2:K2"/>
    <mergeCell ref="A3:K3"/>
    <mergeCell ref="A4:K4"/>
    <mergeCell ref="A5:C5"/>
    <mergeCell ref="A6:K6"/>
    <mergeCell ref="J7:J8"/>
    <mergeCell ref="E7:E8"/>
    <mergeCell ref="K7:K8"/>
    <mergeCell ref="E5:K5"/>
    <mergeCell ref="A7:A8"/>
    <mergeCell ref="B7:B8"/>
    <mergeCell ref="C7:C8"/>
    <mergeCell ref="D7:D8"/>
    <mergeCell ref="F7:F8"/>
    <mergeCell ref="H7:H8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N8" sqref="N8"/>
    </sheetView>
  </sheetViews>
  <sheetFormatPr defaultRowHeight="15" x14ac:dyDescent="0.25"/>
  <cols>
    <col min="1" max="1" width="4.28515625" customWidth="1"/>
    <col min="2" max="2" width="5.7109375" customWidth="1"/>
    <col min="3" max="3" width="23.7109375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71" t="s">
        <v>96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6.5" customHeight="1" x14ac:dyDescent="0.25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6.5" customHeight="1" x14ac:dyDescent="0.25">
      <c r="A3" s="60" t="s">
        <v>97</v>
      </c>
      <c r="B3" s="60"/>
      <c r="C3" s="61"/>
      <c r="D3" s="61"/>
      <c r="E3" s="61"/>
      <c r="F3" s="61"/>
      <c r="G3" s="61"/>
      <c r="H3" s="61"/>
      <c r="I3" s="61"/>
      <c r="J3" s="61"/>
      <c r="K3" s="61"/>
    </row>
    <row r="4" spans="1:12" ht="16.5" customHeight="1" thickBot="1" x14ac:dyDescent="0.3">
      <c r="A4" s="62" t="s">
        <v>98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2" ht="12" customHeight="1" thickTop="1" x14ac:dyDescent="0.25">
      <c r="A5" s="63" t="s">
        <v>15</v>
      </c>
      <c r="B5" s="63"/>
      <c r="C5" s="63"/>
      <c r="D5" s="14"/>
      <c r="E5" s="64"/>
      <c r="F5" s="64"/>
      <c r="G5" s="64"/>
      <c r="H5" s="64"/>
      <c r="I5" s="64"/>
      <c r="J5" s="64"/>
      <c r="K5" s="64"/>
    </row>
    <row r="6" spans="1:12" s="15" customFormat="1" ht="13.5" customHeight="1" x14ac:dyDescent="0.25">
      <c r="A6" s="58" t="s">
        <v>18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5">
      <c r="A7" s="51" t="s">
        <v>0</v>
      </c>
      <c r="B7" s="56" t="s">
        <v>9</v>
      </c>
      <c r="C7" s="52" t="s">
        <v>1</v>
      </c>
      <c r="D7" s="52" t="s">
        <v>6</v>
      </c>
      <c r="E7" s="54" t="s">
        <v>7</v>
      </c>
      <c r="F7" s="46" t="s">
        <v>8</v>
      </c>
      <c r="G7" s="46" t="s">
        <v>12</v>
      </c>
      <c r="H7" s="42" t="s">
        <v>5</v>
      </c>
      <c r="I7" s="44" t="s">
        <v>4</v>
      </c>
      <c r="J7" s="46" t="s">
        <v>2</v>
      </c>
      <c r="K7" s="48" t="s">
        <v>3</v>
      </c>
    </row>
    <row r="8" spans="1:12" ht="54.75" customHeight="1" x14ac:dyDescent="0.25">
      <c r="A8" s="51"/>
      <c r="B8" s="57"/>
      <c r="C8" s="53"/>
      <c r="D8" s="52"/>
      <c r="E8" s="55"/>
      <c r="F8" s="47"/>
      <c r="G8" s="50"/>
      <c r="H8" s="43"/>
      <c r="I8" s="45"/>
      <c r="J8" s="47"/>
      <c r="K8" s="49"/>
    </row>
    <row r="9" spans="1:12" s="28" customFormat="1" ht="17.25" customHeight="1" x14ac:dyDescent="0.25">
      <c r="A9" s="21">
        <v>1</v>
      </c>
      <c r="B9" s="39">
        <v>59</v>
      </c>
      <c r="C9" s="40" t="s">
        <v>79</v>
      </c>
      <c r="D9" s="25" t="s">
        <v>43</v>
      </c>
      <c r="E9" s="8">
        <v>0</v>
      </c>
      <c r="F9" s="8">
        <v>1.5393518518518519E-3</v>
      </c>
      <c r="G9" s="8">
        <f t="shared" ref="G9:G18" si="0">F9-E9</f>
        <v>1.5393518518518519E-3</v>
      </c>
      <c r="H9" s="19"/>
      <c r="I9" s="9"/>
      <c r="J9" s="10">
        <f>F9-E9+I9</f>
        <v>1.5393518518518519E-3</v>
      </c>
      <c r="K9" s="16">
        <v>1</v>
      </c>
    </row>
    <row r="10" spans="1:12" ht="19.5" customHeight="1" x14ac:dyDescent="0.25">
      <c r="A10" s="21">
        <v>2</v>
      </c>
      <c r="B10" s="39">
        <v>75</v>
      </c>
      <c r="C10" s="40" t="s">
        <v>86</v>
      </c>
      <c r="D10" s="25" t="s">
        <v>89</v>
      </c>
      <c r="E10" s="8">
        <v>4.8611111111111112E-3</v>
      </c>
      <c r="F10" s="8">
        <v>6.4120370370370364E-3</v>
      </c>
      <c r="G10" s="8">
        <f t="shared" ref="G10:G15" si="1">F10-E10</f>
        <v>1.5509259259259252E-3</v>
      </c>
      <c r="H10" s="6"/>
      <c r="I10" s="9"/>
      <c r="J10" s="8">
        <f>F10-E10+I10</f>
        <v>1.5509259259259252E-3</v>
      </c>
      <c r="K10" s="16">
        <v>2</v>
      </c>
    </row>
    <row r="11" spans="1:12" ht="20.25" customHeight="1" x14ac:dyDescent="0.25">
      <c r="A11" s="21">
        <v>3</v>
      </c>
      <c r="B11" s="39">
        <v>70</v>
      </c>
      <c r="C11" s="40" t="s">
        <v>83</v>
      </c>
      <c r="D11" s="25" t="s">
        <v>78</v>
      </c>
      <c r="E11" s="8">
        <v>2.7777777777777779E-3</v>
      </c>
      <c r="F11" s="8">
        <v>4.340277777777778E-3</v>
      </c>
      <c r="G11" s="8">
        <f t="shared" si="1"/>
        <v>1.5625000000000001E-3</v>
      </c>
      <c r="H11" s="6"/>
      <c r="I11" s="9"/>
      <c r="J11" s="8">
        <f>F11-E11+I11</f>
        <v>1.5625000000000001E-3</v>
      </c>
      <c r="K11" s="16">
        <v>3</v>
      </c>
    </row>
    <row r="12" spans="1:12" ht="20.25" customHeight="1" x14ac:dyDescent="0.25">
      <c r="A12" s="21">
        <v>4</v>
      </c>
      <c r="B12" s="39">
        <v>60</v>
      </c>
      <c r="C12" s="40" t="s">
        <v>85</v>
      </c>
      <c r="D12" s="25" t="s">
        <v>43</v>
      </c>
      <c r="E12" s="8">
        <v>6.9444444444444441E-3</v>
      </c>
      <c r="F12" s="8">
        <v>8.6458333333333335E-3</v>
      </c>
      <c r="G12" s="8">
        <f t="shared" si="1"/>
        <v>1.7013888888888894E-3</v>
      </c>
      <c r="H12" s="6"/>
      <c r="I12" s="9"/>
      <c r="J12" s="8">
        <f>F12-E12+I12</f>
        <v>1.7013888888888894E-3</v>
      </c>
      <c r="K12" s="11">
        <v>4</v>
      </c>
    </row>
    <row r="13" spans="1:12" ht="19.5" customHeight="1" x14ac:dyDescent="0.25">
      <c r="A13" s="21">
        <v>5</v>
      </c>
      <c r="B13" s="39">
        <v>61</v>
      </c>
      <c r="C13" s="40" t="s">
        <v>87</v>
      </c>
      <c r="D13" s="25" t="s">
        <v>43</v>
      </c>
      <c r="E13" s="8">
        <v>5.5555555555555558E-3</v>
      </c>
      <c r="F13" s="8">
        <v>7.3726851851851861E-3</v>
      </c>
      <c r="G13" s="8">
        <f t="shared" si="1"/>
        <v>1.8171296296296303E-3</v>
      </c>
      <c r="H13" s="6"/>
      <c r="I13" s="9"/>
      <c r="J13" s="8">
        <f t="shared" ref="J13" si="2">F13-E13+I13</f>
        <v>1.8171296296296303E-3</v>
      </c>
      <c r="K13" s="11">
        <v>5</v>
      </c>
    </row>
    <row r="14" spans="1:12" s="28" customFormat="1" ht="17.25" customHeight="1" x14ac:dyDescent="0.25">
      <c r="A14" s="21">
        <v>6</v>
      </c>
      <c r="B14" s="39">
        <v>62</v>
      </c>
      <c r="C14" s="40" t="s">
        <v>88</v>
      </c>
      <c r="D14" s="25" t="s">
        <v>43</v>
      </c>
      <c r="E14" s="8">
        <v>6.2499999999999995E-3</v>
      </c>
      <c r="F14" s="8">
        <v>8.0787037037037043E-3</v>
      </c>
      <c r="G14" s="8">
        <f t="shared" si="1"/>
        <v>1.8287037037037048E-3</v>
      </c>
      <c r="H14" s="19"/>
      <c r="I14" s="9"/>
      <c r="J14" s="8">
        <f>F14-E14+I14</f>
        <v>1.8287037037037048E-3</v>
      </c>
      <c r="K14" s="11">
        <v>6</v>
      </c>
    </row>
    <row r="15" spans="1:12" ht="17.25" customHeight="1" x14ac:dyDescent="0.25">
      <c r="A15" s="21">
        <v>7</v>
      </c>
      <c r="B15" s="39">
        <v>71</v>
      </c>
      <c r="C15" s="40" t="s">
        <v>84</v>
      </c>
      <c r="D15" s="25" t="s">
        <v>78</v>
      </c>
      <c r="E15" s="8">
        <v>3.472222222222222E-3</v>
      </c>
      <c r="F15" s="8">
        <v>5.347222222222222E-3</v>
      </c>
      <c r="G15" s="8">
        <f t="shared" si="1"/>
        <v>1.8749999999999999E-3</v>
      </c>
      <c r="H15" s="6"/>
      <c r="I15" s="9"/>
      <c r="J15" s="8">
        <f t="shared" ref="J15" si="3">F15-E15+I15</f>
        <v>1.8749999999999999E-3</v>
      </c>
      <c r="K15" s="11">
        <v>7</v>
      </c>
    </row>
    <row r="16" spans="1:12" s="28" customFormat="1" ht="20.25" customHeight="1" x14ac:dyDescent="0.25">
      <c r="A16" s="21">
        <v>8</v>
      </c>
      <c r="B16" s="39">
        <v>67</v>
      </c>
      <c r="C16" s="40" t="s">
        <v>80</v>
      </c>
      <c r="D16" s="25" t="s">
        <v>78</v>
      </c>
      <c r="E16" s="8">
        <v>6.9444444444444447E-4</v>
      </c>
      <c r="F16" s="8">
        <v>2.5810185185185185E-3</v>
      </c>
      <c r="G16" s="8">
        <f t="shared" si="0"/>
        <v>1.8865740740740739E-3</v>
      </c>
      <c r="H16" s="6"/>
      <c r="I16" s="9"/>
      <c r="J16" s="8">
        <f>F16-E16+I16</f>
        <v>1.8865740740740739E-3</v>
      </c>
      <c r="K16" s="11">
        <v>8</v>
      </c>
    </row>
    <row r="17" spans="1:11" s="28" customFormat="1" ht="18.75" customHeight="1" x14ac:dyDescent="0.25">
      <c r="A17" s="24">
        <v>9</v>
      </c>
      <c r="B17" s="39">
        <v>68</v>
      </c>
      <c r="C17" s="40" t="s">
        <v>81</v>
      </c>
      <c r="D17" s="25" t="s">
        <v>78</v>
      </c>
      <c r="E17" s="8">
        <v>1.3888888888888889E-3</v>
      </c>
      <c r="F17" s="8">
        <v>3.530092592592592E-3</v>
      </c>
      <c r="G17" s="8">
        <f t="shared" si="0"/>
        <v>2.1412037037037033E-3</v>
      </c>
      <c r="H17" s="6"/>
      <c r="I17" s="9"/>
      <c r="J17" s="17">
        <f>F17-E17+I17</f>
        <v>2.1412037037037033E-3</v>
      </c>
      <c r="K17" s="11">
        <v>9</v>
      </c>
    </row>
    <row r="18" spans="1:11" ht="16.5" customHeight="1" x14ac:dyDescent="0.25">
      <c r="A18" s="21">
        <v>10</v>
      </c>
      <c r="B18" s="39">
        <v>69</v>
      </c>
      <c r="C18" s="40" t="s">
        <v>82</v>
      </c>
      <c r="D18" s="25" t="s">
        <v>78</v>
      </c>
      <c r="E18" s="8">
        <v>2.0833333333333333E-3</v>
      </c>
      <c r="F18" s="8">
        <v>4.2939814814814811E-3</v>
      </c>
      <c r="G18" s="8">
        <f t="shared" si="0"/>
        <v>2.2106481481481478E-3</v>
      </c>
      <c r="H18" s="6"/>
      <c r="I18" s="9"/>
      <c r="J18" s="8">
        <f t="shared" ref="J18" si="4">F18-E18+I18</f>
        <v>2.2106481481481478E-3</v>
      </c>
      <c r="K18" s="11">
        <v>10</v>
      </c>
    </row>
    <row r="19" spans="1:11" ht="17.25" customHeight="1" x14ac:dyDescent="0.25">
      <c r="A19" s="41" t="s">
        <v>11</v>
      </c>
      <c r="B19" s="41"/>
      <c r="C19" s="41"/>
      <c r="D19" s="41"/>
      <c r="E19" s="41"/>
      <c r="F19" s="41"/>
      <c r="G19" s="27"/>
      <c r="H19" s="12"/>
      <c r="I19" s="12"/>
      <c r="J19" s="12"/>
      <c r="K19" s="12"/>
    </row>
    <row r="20" spans="1:11" ht="12" customHeight="1" x14ac:dyDescent="0.25">
      <c r="A20" s="1"/>
      <c r="B20" s="1"/>
      <c r="C20" s="2"/>
      <c r="D20" s="2"/>
      <c r="E20" s="4"/>
      <c r="F20" s="3"/>
      <c r="G20" s="3"/>
      <c r="H20" s="5"/>
      <c r="I20" s="7"/>
      <c r="J20" s="7"/>
      <c r="K20" s="1"/>
    </row>
    <row r="21" spans="1:11" ht="17.25" customHeight="1" x14ac:dyDescent="0.25">
      <c r="A21" s="12" t="s">
        <v>10</v>
      </c>
      <c r="B21" s="12"/>
      <c r="C21" s="12"/>
      <c r="D21" s="12" t="s">
        <v>13</v>
      </c>
      <c r="E21" s="12"/>
      <c r="F21" s="12"/>
      <c r="G21" s="12"/>
      <c r="H21" s="12"/>
      <c r="I21" s="13"/>
      <c r="J21" s="13"/>
      <c r="K21" s="12"/>
    </row>
    <row r="24" spans="1:11" ht="12" customHeight="1" x14ac:dyDescent="0.25">
      <c r="A24" s="1"/>
      <c r="B24" s="1"/>
      <c r="C24" s="1"/>
      <c r="D24" s="1"/>
      <c r="E24" s="18"/>
      <c r="F24" s="3"/>
      <c r="G24" s="3"/>
      <c r="H24" s="5"/>
      <c r="I24" s="7"/>
      <c r="J24" s="7"/>
      <c r="K24" s="1"/>
    </row>
  </sheetData>
  <mergeCells count="19">
    <mergeCell ref="A1:L1"/>
    <mergeCell ref="G7:G8"/>
    <mergeCell ref="H7:H8"/>
    <mergeCell ref="I7:I8"/>
    <mergeCell ref="J7:J8"/>
    <mergeCell ref="K7:K8"/>
    <mergeCell ref="A19:F19"/>
    <mergeCell ref="A7:A8"/>
    <mergeCell ref="B7:B8"/>
    <mergeCell ref="C7:C8"/>
    <mergeCell ref="D7:D8"/>
    <mergeCell ref="E7:E8"/>
    <mergeCell ref="F7:F8"/>
    <mergeCell ref="A6:K6"/>
    <mergeCell ref="A2:K2"/>
    <mergeCell ref="A3:K3"/>
    <mergeCell ref="A4:K4"/>
    <mergeCell ref="A5:C5"/>
    <mergeCell ref="E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M8" sqref="M8"/>
    </sheetView>
  </sheetViews>
  <sheetFormatPr defaultRowHeight="15" x14ac:dyDescent="0.25"/>
  <cols>
    <col min="1" max="1" width="4.28515625" customWidth="1"/>
    <col min="2" max="2" width="5.7109375" customWidth="1"/>
    <col min="3" max="3" width="26" customWidth="1"/>
    <col min="4" max="4" width="16.7109375" customWidth="1"/>
    <col min="5" max="7" width="7.7109375" customWidth="1"/>
    <col min="8" max="8" width="5.7109375" customWidth="1"/>
    <col min="9" max="10" width="7.7109375" customWidth="1"/>
    <col min="11" max="11" width="6.5703125" customWidth="1"/>
  </cols>
  <sheetData>
    <row r="1" spans="1:12" x14ac:dyDescent="0.25">
      <c r="A1" s="71" t="s">
        <v>96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6.5" customHeight="1" x14ac:dyDescent="0.25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6.5" customHeight="1" x14ac:dyDescent="0.25">
      <c r="A3" s="60" t="s">
        <v>97</v>
      </c>
      <c r="B3" s="60"/>
      <c r="C3" s="61"/>
      <c r="D3" s="61"/>
      <c r="E3" s="61"/>
      <c r="F3" s="61"/>
      <c r="G3" s="61"/>
      <c r="H3" s="61"/>
      <c r="I3" s="61"/>
      <c r="J3" s="61"/>
      <c r="K3" s="61"/>
    </row>
    <row r="4" spans="1:12" ht="16.5" customHeight="1" thickBot="1" x14ac:dyDescent="0.3">
      <c r="A4" s="62" t="s">
        <v>98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2" ht="12" customHeight="1" thickTop="1" x14ac:dyDescent="0.25">
      <c r="A5" s="63" t="s">
        <v>15</v>
      </c>
      <c r="B5" s="63"/>
      <c r="C5" s="63"/>
      <c r="D5" s="14"/>
      <c r="E5" s="64"/>
      <c r="F5" s="64"/>
      <c r="G5" s="64"/>
      <c r="H5" s="64"/>
      <c r="I5" s="64"/>
      <c r="J5" s="64"/>
      <c r="K5" s="64"/>
    </row>
    <row r="6" spans="1:12" s="15" customFormat="1" ht="13.5" customHeight="1" x14ac:dyDescent="0.25">
      <c r="A6" s="58" t="s">
        <v>19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2" ht="15" customHeight="1" x14ac:dyDescent="0.25">
      <c r="A7" s="51" t="s">
        <v>0</v>
      </c>
      <c r="B7" s="56" t="s">
        <v>9</v>
      </c>
      <c r="C7" s="52" t="s">
        <v>1</v>
      </c>
      <c r="D7" s="52" t="s">
        <v>6</v>
      </c>
      <c r="E7" s="54" t="s">
        <v>7</v>
      </c>
      <c r="F7" s="46" t="s">
        <v>8</v>
      </c>
      <c r="G7" s="46" t="s">
        <v>12</v>
      </c>
      <c r="H7" s="42" t="s">
        <v>5</v>
      </c>
      <c r="I7" s="44" t="s">
        <v>4</v>
      </c>
      <c r="J7" s="46" t="s">
        <v>2</v>
      </c>
      <c r="K7" s="48" t="s">
        <v>3</v>
      </c>
    </row>
    <row r="8" spans="1:12" ht="54.75" customHeight="1" x14ac:dyDescent="0.25">
      <c r="A8" s="51"/>
      <c r="B8" s="57"/>
      <c r="C8" s="53"/>
      <c r="D8" s="52"/>
      <c r="E8" s="55"/>
      <c r="F8" s="47"/>
      <c r="G8" s="50"/>
      <c r="H8" s="43"/>
      <c r="I8" s="45"/>
      <c r="J8" s="47"/>
      <c r="K8" s="49"/>
    </row>
    <row r="9" spans="1:12" ht="29.25" customHeight="1" x14ac:dyDescent="0.25">
      <c r="A9" s="20">
        <v>1</v>
      </c>
      <c r="B9" s="22">
        <v>85</v>
      </c>
      <c r="C9" s="23" t="s">
        <v>94</v>
      </c>
      <c r="D9" s="25" t="s">
        <v>44</v>
      </c>
      <c r="E9" s="8">
        <v>2.7777777777777779E-3</v>
      </c>
      <c r="F9" s="8">
        <v>4.1435185185185186E-3</v>
      </c>
      <c r="G9" s="8">
        <f>F9-E9</f>
        <v>1.3657407407407407E-3</v>
      </c>
      <c r="H9" s="6"/>
      <c r="I9" s="9"/>
      <c r="J9" s="8">
        <f>F9-E9+I9</f>
        <v>1.3657407407407407E-3</v>
      </c>
      <c r="K9" s="26">
        <v>1</v>
      </c>
    </row>
    <row r="10" spans="1:12" ht="16.5" customHeight="1" x14ac:dyDescent="0.25">
      <c r="A10" s="11">
        <v>2</v>
      </c>
      <c r="B10" s="22">
        <v>84</v>
      </c>
      <c r="C10" s="23" t="s">
        <v>93</v>
      </c>
      <c r="D10" s="25" t="s">
        <v>44</v>
      </c>
      <c r="E10" s="8">
        <v>2.0833333333333333E-3</v>
      </c>
      <c r="F10" s="8">
        <v>3.6805555555555554E-3</v>
      </c>
      <c r="G10" s="8">
        <f>F10-E10</f>
        <v>1.5972222222222221E-3</v>
      </c>
      <c r="H10" s="6"/>
      <c r="I10" s="9"/>
      <c r="J10" s="8">
        <f t="shared" ref="J10" si="0">F10-E10+I10</f>
        <v>1.5972222222222221E-3</v>
      </c>
      <c r="K10" s="16">
        <v>2</v>
      </c>
    </row>
    <row r="11" spans="1:12" ht="17.25" customHeight="1" x14ac:dyDescent="0.25">
      <c r="A11" s="11">
        <v>3</v>
      </c>
      <c r="B11" s="22">
        <v>181</v>
      </c>
      <c r="C11" s="23" t="s">
        <v>95</v>
      </c>
      <c r="D11" s="25" t="s">
        <v>44</v>
      </c>
      <c r="E11" s="8">
        <v>3.472222222222222E-3</v>
      </c>
      <c r="F11" s="8">
        <v>5.347222222222222E-3</v>
      </c>
      <c r="G11" s="8">
        <f>F11-E11</f>
        <v>1.8749999999999999E-3</v>
      </c>
      <c r="H11" s="6"/>
      <c r="I11" s="9"/>
      <c r="J11" s="8">
        <f t="shared" ref="J11" si="1">F11-E11+I11</f>
        <v>1.8749999999999999E-3</v>
      </c>
      <c r="K11" s="16">
        <v>3</v>
      </c>
    </row>
    <row r="12" spans="1:12" s="28" customFormat="1" ht="17.25" customHeight="1" x14ac:dyDescent="0.25">
      <c r="A12" s="38">
        <v>4</v>
      </c>
      <c r="B12" s="22">
        <v>80</v>
      </c>
      <c r="C12" s="23" t="s">
        <v>90</v>
      </c>
      <c r="D12" s="25" t="s">
        <v>78</v>
      </c>
      <c r="E12" s="8">
        <v>0</v>
      </c>
      <c r="F12" s="8">
        <v>2.7893518518518519E-3</v>
      </c>
      <c r="G12" s="8">
        <f t="shared" ref="G12:G14" si="2">F12-E12</f>
        <v>2.7893518518518519E-3</v>
      </c>
      <c r="H12" s="19"/>
      <c r="I12" s="9"/>
      <c r="J12" s="10">
        <f>F12-E12+I12</f>
        <v>2.7893518518518519E-3</v>
      </c>
      <c r="K12" s="38">
        <v>4</v>
      </c>
    </row>
    <row r="13" spans="1:12" s="28" customFormat="1" ht="18.75" customHeight="1" x14ac:dyDescent="0.25">
      <c r="A13" s="11">
        <v>5</v>
      </c>
      <c r="B13" s="22">
        <v>83</v>
      </c>
      <c r="C13" s="23" t="s">
        <v>92</v>
      </c>
      <c r="D13" s="25" t="s">
        <v>44</v>
      </c>
      <c r="E13" s="8">
        <v>1.3888888888888889E-3</v>
      </c>
      <c r="F13" s="8">
        <v>3.2754629629629631E-3</v>
      </c>
      <c r="G13" s="8">
        <f>F13-E13</f>
        <v>1.8865740740740742E-3</v>
      </c>
      <c r="H13" s="6">
        <v>1</v>
      </c>
      <c r="I13" s="9"/>
      <c r="J13" s="17">
        <f>F13-E13+I13</f>
        <v>1.8865740740740742E-3</v>
      </c>
      <c r="K13" s="11">
        <v>5</v>
      </c>
    </row>
    <row r="14" spans="1:12" s="28" customFormat="1" ht="20.25" customHeight="1" x14ac:dyDescent="0.25">
      <c r="A14" s="20">
        <v>6</v>
      </c>
      <c r="B14" s="22">
        <v>82</v>
      </c>
      <c r="C14" s="23" t="s">
        <v>91</v>
      </c>
      <c r="D14" s="25" t="s">
        <v>78</v>
      </c>
      <c r="E14" s="8">
        <v>6.9444444444444447E-4</v>
      </c>
      <c r="F14" s="8">
        <v>3.4490740740740745E-3</v>
      </c>
      <c r="G14" s="8">
        <f t="shared" si="2"/>
        <v>2.7546296296296299E-3</v>
      </c>
      <c r="H14" s="6">
        <v>7</v>
      </c>
      <c r="I14" s="9"/>
      <c r="J14" s="8">
        <f>F14-E14+I14</f>
        <v>2.7546296296296299E-3</v>
      </c>
      <c r="K14" s="20">
        <v>6</v>
      </c>
    </row>
    <row r="16" spans="1:12" ht="12" customHeight="1" x14ac:dyDescent="0.25">
      <c r="A16" s="41" t="s">
        <v>11</v>
      </c>
      <c r="B16" s="41"/>
      <c r="C16" s="41"/>
      <c r="D16" s="41"/>
      <c r="E16" s="41"/>
      <c r="F16" s="41"/>
      <c r="G16" s="27"/>
      <c r="H16" s="12"/>
      <c r="I16" s="12"/>
      <c r="J16" s="12"/>
      <c r="K16" s="12"/>
    </row>
    <row r="17" spans="1:11" ht="12" customHeight="1" x14ac:dyDescent="0.25">
      <c r="A17" s="1"/>
      <c r="B17" s="1"/>
      <c r="C17" s="2"/>
      <c r="D17" s="2"/>
      <c r="E17" s="4"/>
      <c r="F17" s="3"/>
      <c r="G17" s="3"/>
      <c r="H17" s="5"/>
      <c r="I17" s="7"/>
      <c r="J17" s="7"/>
      <c r="K17" s="1"/>
    </row>
    <row r="18" spans="1:11" ht="17.25" customHeight="1" x14ac:dyDescent="0.25">
      <c r="A18" s="12" t="s">
        <v>10</v>
      </c>
      <c r="B18" s="12"/>
      <c r="C18" s="12"/>
      <c r="D18" s="12" t="s">
        <v>13</v>
      </c>
      <c r="E18" s="12"/>
      <c r="F18" s="12"/>
      <c r="G18" s="12"/>
      <c r="H18" s="12"/>
      <c r="I18" s="13"/>
      <c r="J18" s="13"/>
      <c r="K18" s="12"/>
    </row>
    <row r="21" spans="1:11" ht="12" customHeight="1" x14ac:dyDescent="0.25">
      <c r="A21" s="1"/>
      <c r="B21" s="1"/>
      <c r="C21" s="1"/>
      <c r="D21" s="1"/>
      <c r="E21" s="18"/>
      <c r="F21" s="3"/>
      <c r="G21" s="3"/>
      <c r="H21" s="5"/>
      <c r="I21" s="7"/>
      <c r="J21" s="7"/>
      <c r="K21" s="1"/>
    </row>
  </sheetData>
  <mergeCells count="19">
    <mergeCell ref="A1:L1"/>
    <mergeCell ref="G7:G8"/>
    <mergeCell ref="H7:H8"/>
    <mergeCell ref="I7:I8"/>
    <mergeCell ref="J7:J8"/>
    <mergeCell ref="K7:K8"/>
    <mergeCell ref="A16:F16"/>
    <mergeCell ref="A7:A8"/>
    <mergeCell ref="B7:B8"/>
    <mergeCell ref="C7:C8"/>
    <mergeCell ref="D7:D8"/>
    <mergeCell ref="E7:E8"/>
    <mergeCell ref="F7:F8"/>
    <mergeCell ref="A6:K6"/>
    <mergeCell ref="A2:K2"/>
    <mergeCell ref="A3:K3"/>
    <mergeCell ref="A4:K4"/>
    <mergeCell ref="A5:C5"/>
    <mergeCell ref="E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М10</vt:lpstr>
      <vt:lpstr>Д10</vt:lpstr>
      <vt:lpstr>М12</vt:lpstr>
      <vt:lpstr>Д12</vt:lpstr>
      <vt:lpstr>М15</vt:lpstr>
      <vt:lpstr>Д15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2016-01-04T07:46:21Z</cp:lastPrinted>
  <dcterms:created xsi:type="dcterms:W3CDTF">2013-04-02T03:18:32Z</dcterms:created>
  <dcterms:modified xsi:type="dcterms:W3CDTF">2017-12-03T08:03:34Z</dcterms:modified>
</cp:coreProperties>
</file>