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10" windowHeight="8130"/>
  </bookViews>
  <sheets>
    <sheet name="М10" sheetId="7" r:id="rId1"/>
    <sheet name="Д10" sheetId="9" r:id="rId2"/>
    <sheet name="М12" sheetId="10" r:id="rId3"/>
    <sheet name="Д12" sheetId="6" r:id="rId4"/>
    <sheet name="М14" sheetId="11" r:id="rId5"/>
    <sheet name="Д14" sheetId="12" r:id="rId6"/>
  </sheets>
  <calcPr calcId="145621"/>
</workbook>
</file>

<file path=xl/calcChain.xml><?xml version="1.0" encoding="utf-8"?>
<calcChain xmlns="http://schemas.openxmlformats.org/spreadsheetml/2006/main">
  <c r="J12" i="9" l="1"/>
  <c r="G12" i="9"/>
  <c r="J14" i="9"/>
  <c r="G14" i="9"/>
  <c r="J14" i="11"/>
  <c r="J16" i="11"/>
  <c r="J17" i="11"/>
  <c r="J15" i="11"/>
  <c r="J12" i="11"/>
  <c r="G14" i="11"/>
  <c r="G16" i="11"/>
  <c r="G17" i="11"/>
  <c r="G15" i="11"/>
  <c r="G12" i="11"/>
  <c r="J12" i="10"/>
  <c r="J15" i="10"/>
  <c r="J9" i="10"/>
  <c r="J14" i="10"/>
  <c r="J11" i="10"/>
  <c r="G11" i="10"/>
  <c r="G14" i="10"/>
  <c r="G9" i="10"/>
  <c r="G15" i="10"/>
  <c r="J11" i="7"/>
  <c r="J9" i="12"/>
  <c r="G9" i="12"/>
  <c r="J10" i="12"/>
  <c r="G10" i="12"/>
  <c r="J11" i="11"/>
  <c r="G11" i="11"/>
  <c r="J9" i="11"/>
  <c r="G9" i="11"/>
  <c r="J10" i="11"/>
  <c r="G10" i="11"/>
  <c r="J13" i="11"/>
  <c r="G13" i="11"/>
  <c r="G11" i="7"/>
  <c r="J9" i="7"/>
  <c r="G9" i="7"/>
  <c r="J10" i="7"/>
  <c r="G10" i="7"/>
  <c r="J10" i="9"/>
  <c r="G10" i="9"/>
  <c r="J13" i="9"/>
  <c r="G13" i="9"/>
  <c r="J9" i="9"/>
  <c r="G9" i="9"/>
  <c r="J11" i="9"/>
  <c r="G11" i="9"/>
  <c r="G12" i="10"/>
  <c r="J17" i="10"/>
  <c r="G17" i="10"/>
  <c r="J16" i="10"/>
  <c r="G16" i="10"/>
  <c r="J13" i="10"/>
  <c r="G13" i="10"/>
  <c r="J10" i="10"/>
  <c r="G10" i="10"/>
  <c r="J12" i="6"/>
  <c r="G12" i="6"/>
  <c r="J11" i="6" l="1"/>
  <c r="G11" i="6"/>
  <c r="J10" i="6"/>
  <c r="G10" i="6"/>
  <c r="J9" i="6"/>
  <c r="G9" i="6"/>
</calcChain>
</file>

<file path=xl/sharedStrings.xml><?xml version="1.0" encoding="utf-8"?>
<sst xmlns="http://schemas.openxmlformats.org/spreadsheetml/2006/main" count="180" uniqueCount="70">
  <si>
    <t>№ п/п</t>
  </si>
  <si>
    <t>Участник</t>
  </si>
  <si>
    <t>Результат</t>
  </si>
  <si>
    <t>Место</t>
  </si>
  <si>
    <t>Штрафное время</t>
  </si>
  <si>
    <t>Штрафные баллы</t>
  </si>
  <si>
    <t>Представитель тренер.</t>
  </si>
  <si>
    <t>Время старта</t>
  </si>
  <si>
    <t>Время финиша</t>
  </si>
  <si>
    <t>№ участника</t>
  </si>
  <si>
    <t>Главный секретарь соревнований</t>
  </si>
  <si>
    <t xml:space="preserve">Главный судья соревнований                              К.Н.  Юдицкий </t>
  </si>
  <si>
    <t>Время на дистанции</t>
  </si>
  <si>
    <t xml:space="preserve">Муниципальное бюджетное учреждение дополнительного образования </t>
  </si>
  <si>
    <t>Протокол соревнований группа Д 10</t>
  </si>
  <si>
    <t>Протокол соревнований группа Д 12</t>
  </si>
  <si>
    <t>Свиридов Денис</t>
  </si>
  <si>
    <t>Тепчегешев Игорь</t>
  </si>
  <si>
    <t>Гречушкин Иван</t>
  </si>
  <si>
    <t>Воронич Роман</t>
  </si>
  <si>
    <t>Леонтьев Михаил</t>
  </si>
  <si>
    <t>Тунеков Глеб</t>
  </si>
  <si>
    <t>Попов Егор</t>
  </si>
  <si>
    <t>Протокол соревнований группа М 10</t>
  </si>
  <si>
    <t>Протокол соревнований группа М12</t>
  </si>
  <si>
    <t>Горбунова Полина</t>
  </si>
  <si>
    <t>Болдыкова Софья</t>
  </si>
  <si>
    <t>Панюкова Татьяна</t>
  </si>
  <si>
    <t xml:space="preserve">Жаркова А.С. </t>
  </si>
  <si>
    <t xml:space="preserve">Южанин М.А. </t>
  </si>
  <si>
    <t>Сазонов И.И.</t>
  </si>
  <si>
    <t>Тарасова Светлана</t>
  </si>
  <si>
    <t>Мелехина Елизавета</t>
  </si>
  <si>
    <t>Неверов Руслан</t>
  </si>
  <si>
    <t>Баженов Николай</t>
  </si>
  <si>
    <t>Стручков Артем</t>
  </si>
  <si>
    <t>Пьянков Климентий</t>
  </si>
  <si>
    <t>Рудик Руслан</t>
  </si>
  <si>
    <t>Ларицкий Сергей</t>
  </si>
  <si>
    <t>Куспеков Никита</t>
  </si>
  <si>
    <t>Кызлакова Е.И.</t>
  </si>
  <si>
    <t xml:space="preserve">Бредихин М.С. </t>
  </si>
  <si>
    <t xml:space="preserve">  "Станция детского и юношеского туризма и экскурсий"</t>
  </si>
  <si>
    <t xml:space="preserve">Соревнования по спортивному ориентированию в заданном направлении </t>
  </si>
  <si>
    <t>08 января 2018г</t>
  </si>
  <si>
    <t>Протокол соревнований группа Д 14</t>
  </si>
  <si>
    <t>Соревнования по спортивному ориентированию в заданном направлении</t>
  </si>
  <si>
    <t>Протокол соревнований группа М 14</t>
  </si>
  <si>
    <t>Подлеснов Виталий</t>
  </si>
  <si>
    <t>Горин Данил</t>
  </si>
  <si>
    <t>Южанин М.А.</t>
  </si>
  <si>
    <t>Бузиканова Татьяна</t>
  </si>
  <si>
    <t>08 января 2018 г.</t>
  </si>
  <si>
    <t>Елесов Владислав</t>
  </si>
  <si>
    <t>Ковалев Андрей</t>
  </si>
  <si>
    <t>Исаев Кирилл</t>
  </si>
  <si>
    <t>Пасканова Т.В.</t>
  </si>
  <si>
    <t xml:space="preserve">Петрушова Татьяна </t>
  </si>
  <si>
    <t>Шветко Софья</t>
  </si>
  <si>
    <t>Жаркова А.С.</t>
  </si>
  <si>
    <t>Южанин Артем</t>
  </si>
  <si>
    <t xml:space="preserve">                     А. С. Жаркова</t>
  </si>
  <si>
    <t>Желтова Елизавета</t>
  </si>
  <si>
    <t xml:space="preserve">Санникова Ангелина </t>
  </si>
  <si>
    <t xml:space="preserve">Шамарина Марина </t>
  </si>
  <si>
    <t xml:space="preserve">Синникова Алина </t>
  </si>
  <si>
    <t xml:space="preserve">                    А.С.Жаркова</t>
  </si>
  <si>
    <t xml:space="preserve">                     А.С. Жаркова</t>
  </si>
  <si>
    <t>Ваньшев Вадим</t>
  </si>
  <si>
    <t xml:space="preserve">                 А.С. Жаркова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</si>
</sst>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92">
    <xf numFmtId="0" fontId="0" fillId="0" borderId="0" xfId="0"/>
    <xf numFmtId="0" fontId="21" fillId="0" borderId="0" xfId="0" applyFont="1"/>
    <xf numFmtId="164" fontId="21" fillId="0" borderId="0" xfId="0" applyNumberFormat="1" applyFont="1"/>
    <xf numFmtId="0" fontId="21" fillId="0" borderId="0" xfId="0" applyNumberFormat="1" applyFont="1"/>
    <xf numFmtId="0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23" fillId="0" borderId="0" xfId="1" applyFont="1" applyFill="1" applyBorder="1" applyAlignment="1">
      <alignment vertical="center"/>
    </xf>
    <xf numFmtId="0" fontId="0" fillId="0" borderId="0" xfId="0" applyAlignment="1"/>
    <xf numFmtId="0" fontId="26" fillId="0" borderId="10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0" xfId="0" applyFont="1"/>
    <xf numFmtId="0" fontId="21" fillId="0" borderId="0" xfId="0" applyFont="1" applyAlignment="1">
      <alignment horizontal="left" vertical="center"/>
    </xf>
    <xf numFmtId="0" fontId="25" fillId="0" borderId="10" xfId="0" applyFont="1" applyBorder="1" applyAlignment="1">
      <alignment vertical="center" wrapText="1"/>
    </xf>
    <xf numFmtId="0" fontId="0" fillId="0" borderId="10" xfId="0" applyFont="1" applyBorder="1"/>
    <xf numFmtId="0" fontId="0" fillId="0" borderId="10" xfId="0" applyBorder="1"/>
    <xf numFmtId="0" fontId="0" fillId="0" borderId="19" xfId="0" applyFont="1" applyBorder="1"/>
    <xf numFmtId="0" fontId="0" fillId="0" borderId="19" xfId="0" applyBorder="1"/>
    <xf numFmtId="0" fontId="0" fillId="0" borderId="0" xfId="0" applyFont="1" applyBorder="1"/>
    <xf numFmtId="0" fontId="0" fillId="0" borderId="0" xfId="0" applyBorder="1"/>
    <xf numFmtId="0" fontId="23" fillId="0" borderId="1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31" fillId="0" borderId="26" xfId="0" applyFont="1" applyBorder="1" applyAlignment="1">
      <alignment horizontal="center" wrapText="1"/>
    </xf>
    <xf numFmtId="0" fontId="3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31" fillId="0" borderId="25" xfId="0" applyFont="1" applyBorder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20" fillId="0" borderId="12" xfId="1" applyNumberFormat="1" applyFont="1" applyFill="1" applyBorder="1" applyAlignment="1">
      <alignment horizontal="center" textRotation="90" wrapText="1"/>
    </xf>
    <xf numFmtId="0" fontId="20" fillId="0" borderId="14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4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0" fillId="0" borderId="17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4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 wrapText="1"/>
    </xf>
    <xf numFmtId="0" fontId="20" fillId="0" borderId="22" xfId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13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right" vertical="center"/>
    </xf>
    <xf numFmtId="164" fontId="29" fillId="0" borderId="12" xfId="1" applyNumberFormat="1" applyFont="1" applyFill="1" applyBorder="1" applyAlignment="1">
      <alignment horizontal="center" textRotation="90" wrapText="1"/>
    </xf>
    <xf numFmtId="164" fontId="29" fillId="0" borderId="22" xfId="1" applyNumberFormat="1" applyFont="1" applyFill="1" applyBorder="1" applyAlignment="1">
      <alignment horizontal="center" textRotation="90" wrapText="1"/>
    </xf>
    <xf numFmtId="0" fontId="29" fillId="0" borderId="17" xfId="1" applyFont="1" applyFill="1" applyBorder="1" applyAlignment="1">
      <alignment horizontal="center" textRotation="90" wrapText="1"/>
    </xf>
    <xf numFmtId="0" fontId="29" fillId="0" borderId="24" xfId="1" applyFont="1" applyFill="1" applyBorder="1" applyAlignment="1">
      <alignment horizontal="center" textRotation="90" wrapText="1"/>
    </xf>
    <xf numFmtId="0" fontId="29" fillId="0" borderId="10" xfId="1" applyFont="1" applyFill="1" applyBorder="1" applyAlignment="1">
      <alignment horizontal="center" vertical="center" textRotation="90" wrapText="1"/>
    </xf>
    <xf numFmtId="0" fontId="29" fillId="0" borderId="12" xfId="1" applyFont="1" applyFill="1" applyBorder="1" applyAlignment="1">
      <alignment horizontal="center" vertical="center" textRotation="90" wrapText="1"/>
    </xf>
    <xf numFmtId="0" fontId="29" fillId="0" borderId="22" xfId="1" applyFont="1" applyFill="1" applyBorder="1" applyAlignment="1">
      <alignment horizontal="center" vertical="center" textRotation="90" wrapText="1"/>
    </xf>
    <xf numFmtId="0" fontId="29" fillId="0" borderId="10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164" fontId="29" fillId="0" borderId="12" xfId="1" applyNumberFormat="1" applyFont="1" applyFill="1" applyBorder="1" applyAlignment="1">
      <alignment horizontal="center" vertical="center" wrapText="1"/>
    </xf>
    <xf numFmtId="164" fontId="29" fillId="0" borderId="22" xfId="1" applyNumberFormat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textRotation="90" wrapText="1"/>
    </xf>
    <xf numFmtId="0" fontId="29" fillId="0" borderId="12" xfId="1" applyNumberFormat="1" applyFont="1" applyFill="1" applyBorder="1" applyAlignment="1">
      <alignment horizontal="center" textRotation="90" wrapText="1"/>
    </xf>
    <xf numFmtId="0" fontId="29" fillId="0" borderId="22" xfId="1" applyNumberFormat="1" applyFont="1" applyFill="1" applyBorder="1" applyAlignment="1">
      <alignment horizontal="center" textRotation="90" wrapText="1"/>
    </xf>
    <xf numFmtId="164" fontId="30" fillId="0" borderId="12" xfId="1" applyNumberFormat="1" applyFont="1" applyFill="1" applyBorder="1" applyAlignment="1">
      <alignment horizontal="center" textRotation="90" wrapText="1"/>
    </xf>
    <xf numFmtId="164" fontId="30" fillId="0" borderId="22" xfId="1" applyNumberFormat="1" applyFont="1" applyFill="1" applyBorder="1" applyAlignment="1">
      <alignment horizontal="center" textRotation="90" wrapText="1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vertical="center" wrapText="1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18" sqref="F18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44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23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58" t="s">
        <v>0</v>
      </c>
      <c r="B7" s="63" t="s">
        <v>9</v>
      </c>
      <c r="C7" s="59" t="s">
        <v>1</v>
      </c>
      <c r="D7" s="59" t="s">
        <v>6</v>
      </c>
      <c r="E7" s="61" t="s">
        <v>7</v>
      </c>
      <c r="F7" s="53" t="s">
        <v>8</v>
      </c>
      <c r="G7" s="53" t="s">
        <v>12</v>
      </c>
      <c r="H7" s="49" t="s">
        <v>5</v>
      </c>
      <c r="I7" s="51" t="s">
        <v>4</v>
      </c>
      <c r="J7" s="53" t="s">
        <v>2</v>
      </c>
      <c r="K7" s="55" t="s">
        <v>3</v>
      </c>
    </row>
    <row r="8" spans="1:12" ht="54.75" customHeight="1" thickBot="1" x14ac:dyDescent="0.3">
      <c r="A8" s="58"/>
      <c r="B8" s="64"/>
      <c r="C8" s="60"/>
      <c r="D8" s="59"/>
      <c r="E8" s="62"/>
      <c r="F8" s="54"/>
      <c r="G8" s="57"/>
      <c r="H8" s="50"/>
      <c r="I8" s="52"/>
      <c r="J8" s="54"/>
      <c r="K8" s="56"/>
    </row>
    <row r="9" spans="1:12" ht="20.25" customHeight="1" thickBot="1" x14ac:dyDescent="0.3">
      <c r="A9" s="19">
        <v>1</v>
      </c>
      <c r="B9" s="47">
        <v>10</v>
      </c>
      <c r="C9" s="46" t="s">
        <v>54</v>
      </c>
      <c r="D9" s="45" t="s">
        <v>56</v>
      </c>
      <c r="E9" s="6">
        <v>0</v>
      </c>
      <c r="F9" s="6">
        <v>8.6805555555555559E-3</v>
      </c>
      <c r="G9" s="6">
        <f t="shared" ref="G9:G11" si="0">F9-E9</f>
        <v>8.6805555555555559E-3</v>
      </c>
      <c r="H9" s="4"/>
      <c r="I9" s="7"/>
      <c r="J9" s="6">
        <f>F9-E9+I9</f>
        <v>8.6805555555555559E-3</v>
      </c>
      <c r="K9" s="14">
        <v>1</v>
      </c>
    </row>
    <row r="10" spans="1:12" ht="17.25" customHeight="1" thickBot="1" x14ac:dyDescent="0.3">
      <c r="A10" s="19">
        <v>2</v>
      </c>
      <c r="B10" s="42">
        <v>77</v>
      </c>
      <c r="C10" s="46" t="s">
        <v>60</v>
      </c>
      <c r="D10" s="45" t="s">
        <v>59</v>
      </c>
      <c r="E10" s="6">
        <v>1.3888888888888889E-3</v>
      </c>
      <c r="F10" s="6">
        <v>9.8032407407407408E-3</v>
      </c>
      <c r="G10" s="6">
        <f>F10-E10</f>
        <v>8.4143518518518517E-3</v>
      </c>
      <c r="H10" s="4">
        <v>6</v>
      </c>
      <c r="I10" s="7"/>
      <c r="J10" s="6">
        <f t="shared" ref="J10" si="1">F10-E10+I10</f>
        <v>8.4143518518518517E-3</v>
      </c>
      <c r="K10" s="14">
        <v>2</v>
      </c>
    </row>
    <row r="11" spans="1:12" ht="19.5" customHeight="1" thickBot="1" x14ac:dyDescent="0.3">
      <c r="A11" s="19">
        <v>3</v>
      </c>
      <c r="B11" s="41">
        <v>11</v>
      </c>
      <c r="C11" s="20" t="s">
        <v>55</v>
      </c>
      <c r="D11" s="22" t="s">
        <v>56</v>
      </c>
      <c r="E11" s="6">
        <v>6.9444444444444447E-4</v>
      </c>
      <c r="F11" s="6">
        <v>1.0532407407407407E-2</v>
      </c>
      <c r="G11" s="6">
        <f t="shared" si="0"/>
        <v>9.8379629629629633E-3</v>
      </c>
      <c r="H11" s="4">
        <v>9</v>
      </c>
      <c r="I11" s="7"/>
      <c r="J11" s="6">
        <f>F11-E11+I11</f>
        <v>9.8379629629629633E-3</v>
      </c>
      <c r="K11" s="9">
        <v>3</v>
      </c>
    </row>
    <row r="12" spans="1:12" ht="15" customHeight="1" x14ac:dyDescent="0.25">
      <c r="A12" s="35"/>
      <c r="B12" s="36"/>
      <c r="C12" s="37"/>
      <c r="D12" s="35"/>
      <c r="E12" s="16"/>
      <c r="F12" s="16"/>
      <c r="G12" s="16"/>
      <c r="H12" s="38"/>
      <c r="I12" s="39"/>
      <c r="J12" s="16"/>
      <c r="K12" s="35"/>
    </row>
    <row r="13" spans="1:12" ht="12" customHeight="1" x14ac:dyDescent="0.25">
      <c r="A13" s="48" t="s">
        <v>11</v>
      </c>
      <c r="B13" s="48"/>
      <c r="C13" s="48"/>
      <c r="D13" s="48"/>
      <c r="E13" s="48"/>
      <c r="F13" s="48"/>
      <c r="G13" s="26"/>
      <c r="H13" s="10"/>
      <c r="I13" s="10"/>
      <c r="J13" s="10"/>
      <c r="K13" s="10"/>
    </row>
    <row r="14" spans="1:12" ht="17.25" customHeight="1" x14ac:dyDescent="0.25">
      <c r="A14" s="10" t="s">
        <v>10</v>
      </c>
      <c r="B14" s="10"/>
      <c r="C14" s="10"/>
      <c r="D14" s="10" t="s">
        <v>61</v>
      </c>
      <c r="E14" s="10"/>
      <c r="F14" s="10"/>
      <c r="G14" s="10"/>
      <c r="H14" s="10"/>
      <c r="I14" s="11"/>
      <c r="J14" s="11"/>
      <c r="K14" s="10"/>
    </row>
  </sheetData>
  <sortState ref="A1:K25">
    <sortCondition ref="J8"/>
  </sortState>
  <mergeCells count="19">
    <mergeCell ref="A1:L1"/>
    <mergeCell ref="A6:K6"/>
    <mergeCell ref="A2:K2"/>
    <mergeCell ref="A3:K3"/>
    <mergeCell ref="A4:K4"/>
    <mergeCell ref="A5:C5"/>
    <mergeCell ref="E5:K5"/>
    <mergeCell ref="A13:F13"/>
    <mergeCell ref="H7:H8"/>
    <mergeCell ref="I7:I8"/>
    <mergeCell ref="J7:J8"/>
    <mergeCell ref="K7:K8"/>
    <mergeCell ref="F7:F8"/>
    <mergeCell ref="G7:G8"/>
    <mergeCell ref="A7:A8"/>
    <mergeCell ref="C7:C8"/>
    <mergeCell ref="D7:D8"/>
    <mergeCell ref="E7:E8"/>
    <mergeCell ref="B7:B8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A17" sqref="A17:XFD17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2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2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22" ht="15" customHeight="1" thickBot="1" x14ac:dyDescent="0.3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22" ht="11.25" customHeight="1" thickTop="1" x14ac:dyDescent="0.25">
      <c r="A5" s="72" t="s">
        <v>44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22" s="13" customFormat="1" ht="13.5" customHeight="1" x14ac:dyDescent="0.25">
      <c r="A6" s="67" t="s">
        <v>14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22" ht="15" customHeight="1" x14ac:dyDescent="0.25">
      <c r="A7" s="58" t="s">
        <v>0</v>
      </c>
      <c r="B7" s="63" t="s">
        <v>9</v>
      </c>
      <c r="C7" s="59" t="s">
        <v>1</v>
      </c>
      <c r="D7" s="59" t="s">
        <v>6</v>
      </c>
      <c r="E7" s="61" t="s">
        <v>7</v>
      </c>
      <c r="F7" s="53" t="s">
        <v>8</v>
      </c>
      <c r="G7" s="53" t="s">
        <v>12</v>
      </c>
      <c r="H7" s="49" t="s">
        <v>5</v>
      </c>
      <c r="I7" s="51" t="s">
        <v>4</v>
      </c>
      <c r="J7" s="53" t="s">
        <v>2</v>
      </c>
      <c r="K7" s="55" t="s">
        <v>3</v>
      </c>
    </row>
    <row r="8" spans="1:22" ht="54.75" customHeight="1" x14ac:dyDescent="0.25">
      <c r="A8" s="58"/>
      <c r="B8" s="64"/>
      <c r="C8" s="60"/>
      <c r="D8" s="59"/>
      <c r="E8" s="62"/>
      <c r="F8" s="54"/>
      <c r="G8" s="57"/>
      <c r="H8" s="50"/>
      <c r="I8" s="52"/>
      <c r="J8" s="54"/>
      <c r="K8" s="56"/>
    </row>
    <row r="9" spans="1:22" s="28" customFormat="1" ht="16.5" customHeight="1" thickBot="1" x14ac:dyDescent="0.3">
      <c r="A9" s="9">
        <v>1</v>
      </c>
      <c r="B9" s="42">
        <v>15</v>
      </c>
      <c r="C9" s="43" t="s">
        <v>63</v>
      </c>
      <c r="D9" s="14" t="s">
        <v>56</v>
      </c>
      <c r="E9" s="6">
        <v>1.3888888888888889E-3</v>
      </c>
      <c r="F9" s="6">
        <v>1.068287037037037E-2</v>
      </c>
      <c r="G9" s="6">
        <f>F9-E9</f>
        <v>9.2939814814814812E-3</v>
      </c>
      <c r="H9" s="4"/>
      <c r="I9" s="7"/>
      <c r="J9" s="6">
        <f>F9-E9+I9</f>
        <v>9.2939814814814812E-3</v>
      </c>
      <c r="K9" s="14">
        <v>1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0"/>
    </row>
    <row r="10" spans="1:22" s="29" customFormat="1" ht="17.25" customHeight="1" thickBot="1" x14ac:dyDescent="0.3">
      <c r="A10" s="9">
        <v>2</v>
      </c>
      <c r="B10" s="42">
        <v>16</v>
      </c>
      <c r="C10" s="43" t="s">
        <v>57</v>
      </c>
      <c r="D10" s="14" t="s">
        <v>56</v>
      </c>
      <c r="E10" s="6">
        <v>2.0833333333333333E-3</v>
      </c>
      <c r="F10" s="6">
        <v>1.4525462962962964E-2</v>
      </c>
      <c r="G10" s="6">
        <f>F10-E10</f>
        <v>1.2442129629629631E-2</v>
      </c>
      <c r="H10" s="4"/>
      <c r="I10" s="7"/>
      <c r="J10" s="6">
        <f>F10-E10+I10</f>
        <v>1.2442129629629631E-2</v>
      </c>
      <c r="K10" s="14">
        <v>2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1"/>
    </row>
    <row r="11" spans="1:22" s="28" customFormat="1" ht="20.25" customHeight="1" thickBot="1" x14ac:dyDescent="0.3">
      <c r="A11" s="9">
        <v>3</v>
      </c>
      <c r="B11" s="42">
        <v>14</v>
      </c>
      <c r="C11" s="43" t="s">
        <v>64</v>
      </c>
      <c r="D11" s="14" t="s">
        <v>56</v>
      </c>
      <c r="E11" s="6">
        <v>6.9444444444444447E-4</v>
      </c>
      <c r="F11" s="6">
        <v>8.2986111111111108E-3</v>
      </c>
      <c r="G11" s="6">
        <f>F11-E11</f>
        <v>7.6041666666666662E-3</v>
      </c>
      <c r="H11" s="4">
        <v>3</v>
      </c>
      <c r="I11" s="7"/>
      <c r="J11" s="6">
        <f>F11-E11+I11</f>
        <v>7.6041666666666662E-3</v>
      </c>
      <c r="K11" s="14">
        <v>3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0"/>
    </row>
    <row r="12" spans="1:22" s="29" customFormat="1" ht="16.5" customHeight="1" thickBot="1" x14ac:dyDescent="0.3">
      <c r="A12" s="9">
        <v>4</v>
      </c>
      <c r="B12" s="41">
        <v>85</v>
      </c>
      <c r="C12" s="27" t="s">
        <v>58</v>
      </c>
      <c r="D12" s="9" t="s">
        <v>59</v>
      </c>
      <c r="E12" s="6">
        <v>3.472222222222222E-3</v>
      </c>
      <c r="F12" s="6">
        <v>1.462962962962963E-2</v>
      </c>
      <c r="G12" s="6">
        <f t="shared" ref="G12" si="0">F12-E12</f>
        <v>1.1157407407407408E-2</v>
      </c>
      <c r="H12" s="4">
        <v>4</v>
      </c>
      <c r="I12" s="7"/>
      <c r="J12" s="6">
        <f t="shared" ref="J12" si="1">F12-E12+I12</f>
        <v>1.1157407407407408E-2</v>
      </c>
      <c r="K12" s="9">
        <v>4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1"/>
    </row>
    <row r="13" spans="1:22" s="29" customFormat="1" ht="20.25" customHeight="1" thickBot="1" x14ac:dyDescent="0.3">
      <c r="A13" s="9">
        <v>5</v>
      </c>
      <c r="B13" s="41">
        <v>17</v>
      </c>
      <c r="C13" s="27" t="s">
        <v>65</v>
      </c>
      <c r="D13" s="9" t="s">
        <v>56</v>
      </c>
      <c r="E13" s="6">
        <v>2.7777777777777779E-3</v>
      </c>
      <c r="F13" s="6">
        <v>1.2418981481481482E-2</v>
      </c>
      <c r="G13" s="6">
        <f>F13-E13</f>
        <v>9.6412037037037039E-3</v>
      </c>
      <c r="H13" s="4">
        <v>5</v>
      </c>
      <c r="I13" s="7"/>
      <c r="J13" s="6">
        <f>F13-E13+I13</f>
        <v>9.6412037037037039E-3</v>
      </c>
      <c r="K13" s="9">
        <v>5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1"/>
    </row>
    <row r="14" spans="1:22" s="29" customFormat="1" ht="16.5" customHeight="1" thickBot="1" x14ac:dyDescent="0.3">
      <c r="A14" s="9">
        <v>6</v>
      </c>
      <c r="B14" s="41">
        <v>12</v>
      </c>
      <c r="C14" s="27" t="s">
        <v>62</v>
      </c>
      <c r="D14" s="9" t="s">
        <v>56</v>
      </c>
      <c r="E14" s="6">
        <v>4.1666666666666666E-3</v>
      </c>
      <c r="F14" s="6">
        <v>1.486111111111111E-2</v>
      </c>
      <c r="G14" s="6">
        <f t="shared" ref="G14" si="2">F14-E14</f>
        <v>1.0694444444444444E-2</v>
      </c>
      <c r="H14" s="4">
        <v>5</v>
      </c>
      <c r="I14" s="7"/>
      <c r="J14" s="6">
        <f t="shared" ref="J14" si="3">F14-E14+I14</f>
        <v>1.0694444444444444E-2</v>
      </c>
      <c r="K14" s="9">
        <v>6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1"/>
    </row>
    <row r="15" spans="1:22" s="33" customFormat="1" ht="16.5" customHeight="1" x14ac:dyDescent="0.25">
      <c r="A15" s="35"/>
      <c r="B15" s="90"/>
      <c r="C15" s="91"/>
      <c r="D15" s="35"/>
      <c r="E15" s="16"/>
      <c r="F15" s="16"/>
      <c r="G15" s="16"/>
      <c r="H15" s="38"/>
      <c r="I15" s="39"/>
      <c r="J15" s="16"/>
      <c r="K15" s="35"/>
    </row>
    <row r="16" spans="1:22" ht="12" customHeight="1" x14ac:dyDescent="0.25">
      <c r="A16" s="48" t="s">
        <v>11</v>
      </c>
      <c r="B16" s="48"/>
      <c r="C16" s="48"/>
      <c r="D16" s="48"/>
      <c r="E16" s="48"/>
      <c r="F16" s="48"/>
      <c r="G16" s="24"/>
      <c r="H16" s="10"/>
      <c r="I16" s="10"/>
      <c r="J16" s="10"/>
      <c r="K16" s="10"/>
    </row>
    <row r="17" spans="1:11" ht="17.25" customHeight="1" x14ac:dyDescent="0.25">
      <c r="A17" s="10" t="s">
        <v>10</v>
      </c>
      <c r="B17" s="10"/>
      <c r="C17" s="10"/>
      <c r="D17" s="10" t="s">
        <v>66</v>
      </c>
      <c r="E17" s="10"/>
      <c r="F17" s="10"/>
      <c r="G17" s="10"/>
      <c r="H17" s="10"/>
      <c r="I17" s="11"/>
      <c r="J17" s="11"/>
      <c r="K17" s="10"/>
    </row>
    <row r="20" spans="1:11" ht="12" customHeight="1" x14ac:dyDescent="0.25">
      <c r="A20" s="1"/>
      <c r="B20" s="1"/>
      <c r="C20" s="1"/>
      <c r="D20" s="1"/>
      <c r="E20" s="16"/>
      <c r="F20" s="2"/>
      <c r="G20" s="2"/>
      <c r="H20" s="3"/>
      <c r="I20" s="5"/>
      <c r="J20" s="5"/>
      <c r="K20" s="1"/>
    </row>
  </sheetData>
  <sortState ref="A9:A14">
    <sortCondition ref="A8"/>
  </sortState>
  <mergeCells count="19">
    <mergeCell ref="F7:F8"/>
    <mergeCell ref="H7:H8"/>
    <mergeCell ref="G7:G8"/>
    <mergeCell ref="A1:L1"/>
    <mergeCell ref="A16:F16"/>
    <mergeCell ref="A6:K6"/>
    <mergeCell ref="A2:K2"/>
    <mergeCell ref="A3:K3"/>
    <mergeCell ref="A4:K4"/>
    <mergeCell ref="A5:C5"/>
    <mergeCell ref="E5:K5"/>
    <mergeCell ref="I7:I8"/>
    <mergeCell ref="J7:J8"/>
    <mergeCell ref="K7:K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6" workbookViewId="0">
      <selection activeCell="A20" sqref="A20:XFD20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5" customHeight="1" thickBot="1" x14ac:dyDescent="0.3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1.25" customHeight="1" thickTop="1" x14ac:dyDescent="0.25">
      <c r="A5" s="72" t="s">
        <v>52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24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78" t="s">
        <v>0</v>
      </c>
      <c r="B7" s="79" t="s">
        <v>9</v>
      </c>
      <c r="C7" s="81" t="s">
        <v>1</v>
      </c>
      <c r="D7" s="81" t="s">
        <v>6</v>
      </c>
      <c r="E7" s="83" t="s">
        <v>7</v>
      </c>
      <c r="F7" s="74" t="s">
        <v>8</v>
      </c>
      <c r="G7" s="74" t="s">
        <v>12</v>
      </c>
      <c r="H7" s="86" t="s">
        <v>5</v>
      </c>
      <c r="I7" s="88" t="s">
        <v>4</v>
      </c>
      <c r="J7" s="74" t="s">
        <v>2</v>
      </c>
      <c r="K7" s="76" t="s">
        <v>3</v>
      </c>
    </row>
    <row r="8" spans="1:12" ht="54.75" customHeight="1" x14ac:dyDescent="0.25">
      <c r="A8" s="79"/>
      <c r="B8" s="80"/>
      <c r="C8" s="82"/>
      <c r="D8" s="82"/>
      <c r="E8" s="84"/>
      <c r="F8" s="75"/>
      <c r="G8" s="85"/>
      <c r="H8" s="87"/>
      <c r="I8" s="89"/>
      <c r="J8" s="75"/>
      <c r="K8" s="77"/>
    </row>
    <row r="9" spans="1:12" ht="16.5" customHeight="1" thickBot="1" x14ac:dyDescent="0.3">
      <c r="A9" s="19">
        <v>1</v>
      </c>
      <c r="B9" s="42">
        <v>25</v>
      </c>
      <c r="C9" s="44" t="s">
        <v>19</v>
      </c>
      <c r="D9" s="45" t="s">
        <v>40</v>
      </c>
      <c r="E9" s="6">
        <v>2.7777777777777779E-3</v>
      </c>
      <c r="F9" s="6">
        <v>7.1412037037037043E-3</v>
      </c>
      <c r="G9" s="6">
        <f>F9-E9</f>
        <v>4.3634259259259268E-3</v>
      </c>
      <c r="H9" s="4"/>
      <c r="I9" s="7"/>
      <c r="J9" s="6">
        <f>F9-E9+I9</f>
        <v>4.3634259259259268E-3</v>
      </c>
      <c r="K9" s="14">
        <v>1</v>
      </c>
    </row>
    <row r="10" spans="1:12" s="25" customFormat="1" ht="14.25" customHeight="1" thickBot="1" x14ac:dyDescent="0.3">
      <c r="A10" s="19">
        <v>2</v>
      </c>
      <c r="B10" s="42">
        <v>24</v>
      </c>
      <c r="C10" s="44" t="s">
        <v>53</v>
      </c>
      <c r="D10" s="45" t="s">
        <v>40</v>
      </c>
      <c r="E10" s="6">
        <v>2.0833333333333333E-3</v>
      </c>
      <c r="F10" s="6">
        <v>6.4814814814814813E-3</v>
      </c>
      <c r="G10" s="6">
        <f>F10-E10</f>
        <v>4.3981481481481476E-3</v>
      </c>
      <c r="H10" s="17"/>
      <c r="I10" s="7"/>
      <c r="J10" s="8">
        <f>F10-E10+I10</f>
        <v>4.3981481481481476E-3</v>
      </c>
      <c r="K10" s="14">
        <v>2</v>
      </c>
    </row>
    <row r="11" spans="1:12" ht="16.5" customHeight="1" thickBot="1" x14ac:dyDescent="0.3">
      <c r="A11" s="19">
        <v>3</v>
      </c>
      <c r="B11" s="42">
        <v>27</v>
      </c>
      <c r="C11" s="44" t="s">
        <v>21</v>
      </c>
      <c r="D11" s="45" t="s">
        <v>40</v>
      </c>
      <c r="E11" s="6">
        <v>3.472222222222222E-3</v>
      </c>
      <c r="F11" s="6">
        <v>8.7499999999999991E-3</v>
      </c>
      <c r="G11" s="6">
        <f>F11-E11</f>
        <v>5.2777777777777771E-3</v>
      </c>
      <c r="H11" s="4"/>
      <c r="I11" s="7"/>
      <c r="J11" s="6">
        <f>F11-E11+I11</f>
        <v>5.2777777777777771E-3</v>
      </c>
      <c r="K11" s="14">
        <v>3</v>
      </c>
    </row>
    <row r="12" spans="1:12" ht="15" customHeight="1" thickBot="1" x14ac:dyDescent="0.3">
      <c r="A12" s="19">
        <v>4</v>
      </c>
      <c r="B12" s="41">
        <v>26</v>
      </c>
      <c r="C12" s="34" t="s">
        <v>20</v>
      </c>
      <c r="D12" s="22" t="s">
        <v>40</v>
      </c>
      <c r="E12" s="6">
        <v>5.5555555555555558E-3</v>
      </c>
      <c r="F12" s="6">
        <v>1.087962962962963E-2</v>
      </c>
      <c r="G12" s="6">
        <f>F12-E12</f>
        <v>5.324074074074074E-3</v>
      </c>
      <c r="H12" s="4"/>
      <c r="I12" s="7"/>
      <c r="J12" s="6">
        <f>F12-E12+I12</f>
        <v>5.324074074074074E-3</v>
      </c>
      <c r="K12" s="9">
        <v>4</v>
      </c>
    </row>
    <row r="13" spans="1:12" s="25" customFormat="1" ht="16.5" customHeight="1" thickBot="1" x14ac:dyDescent="0.3">
      <c r="A13" s="21">
        <v>5</v>
      </c>
      <c r="B13" s="40">
        <v>18</v>
      </c>
      <c r="C13" s="34" t="s">
        <v>18</v>
      </c>
      <c r="D13" s="22" t="s">
        <v>29</v>
      </c>
      <c r="E13" s="6">
        <v>0</v>
      </c>
      <c r="F13" s="6">
        <v>7.1643518518518514E-3</v>
      </c>
      <c r="G13" s="6">
        <f t="shared" ref="G13:G16" si="0">F13-E13</f>
        <v>7.1643518518518514E-3</v>
      </c>
      <c r="H13" s="4"/>
      <c r="I13" s="7"/>
      <c r="J13" s="15">
        <f t="shared" ref="J13:J16" si="1">F13-E13+I13</f>
        <v>7.1643518518518514E-3</v>
      </c>
      <c r="K13" s="9">
        <v>5</v>
      </c>
    </row>
    <row r="14" spans="1:12" ht="15" customHeight="1" thickBot="1" x14ac:dyDescent="0.3">
      <c r="A14" s="19">
        <v>6</v>
      </c>
      <c r="B14" s="41">
        <v>21</v>
      </c>
      <c r="C14" s="34" t="s">
        <v>16</v>
      </c>
      <c r="D14" s="22" t="s">
        <v>29</v>
      </c>
      <c r="E14" s="6">
        <v>1.3888888888888889E-3</v>
      </c>
      <c r="F14" s="6">
        <v>7.1759259259259259E-3</v>
      </c>
      <c r="G14" s="6">
        <f>F14-E14</f>
        <v>5.7870370370370367E-3</v>
      </c>
      <c r="H14" s="4">
        <v>1</v>
      </c>
      <c r="I14" s="7"/>
      <c r="J14" s="6">
        <f>F14-E14+I14</f>
        <v>5.7870370370370367E-3</v>
      </c>
      <c r="K14" s="9">
        <v>6</v>
      </c>
    </row>
    <row r="15" spans="1:12" s="25" customFormat="1" ht="16.5" customHeight="1" thickBot="1" x14ac:dyDescent="0.3">
      <c r="A15" s="19">
        <v>7</v>
      </c>
      <c r="B15" s="41">
        <v>20</v>
      </c>
      <c r="C15" s="34" t="s">
        <v>17</v>
      </c>
      <c r="D15" s="22" t="s">
        <v>29</v>
      </c>
      <c r="E15" s="6">
        <v>6.9444444444444447E-4</v>
      </c>
      <c r="F15" s="6">
        <v>7.1527777777777787E-3</v>
      </c>
      <c r="G15" s="6">
        <f t="shared" si="0"/>
        <v>6.4583333333333342E-3</v>
      </c>
      <c r="H15" s="4">
        <v>1</v>
      </c>
      <c r="I15" s="7"/>
      <c r="J15" s="6">
        <f t="shared" si="1"/>
        <v>6.4583333333333342E-3</v>
      </c>
      <c r="K15" s="9">
        <v>7</v>
      </c>
    </row>
    <row r="16" spans="1:12" ht="17.25" customHeight="1" thickBot="1" x14ac:dyDescent="0.3">
      <c r="A16" s="19">
        <v>8</v>
      </c>
      <c r="B16" s="41">
        <v>53</v>
      </c>
      <c r="C16" s="34" t="s">
        <v>68</v>
      </c>
      <c r="D16" s="22" t="s">
        <v>40</v>
      </c>
      <c r="E16" s="6">
        <v>4.8611111111111112E-3</v>
      </c>
      <c r="F16" s="6">
        <v>1.4652777777777778E-2</v>
      </c>
      <c r="G16" s="6">
        <f t="shared" si="0"/>
        <v>9.7916666666666673E-3</v>
      </c>
      <c r="H16" s="4">
        <v>2</v>
      </c>
      <c r="I16" s="7"/>
      <c r="J16" s="6">
        <f t="shared" si="1"/>
        <v>9.7916666666666673E-3</v>
      </c>
      <c r="K16" s="9">
        <v>8</v>
      </c>
    </row>
    <row r="17" spans="1:11" ht="16.5" customHeight="1" thickBot="1" x14ac:dyDescent="0.3">
      <c r="A17" s="19">
        <v>9</v>
      </c>
      <c r="B17" s="41">
        <v>28</v>
      </c>
      <c r="C17" s="34" t="s">
        <v>22</v>
      </c>
      <c r="D17" s="22" t="s">
        <v>40</v>
      </c>
      <c r="E17" s="6">
        <v>0</v>
      </c>
      <c r="F17" s="6">
        <v>5.5671296296296302E-3</v>
      </c>
      <c r="G17" s="6">
        <f>F17-E17</f>
        <v>5.5671296296296302E-3</v>
      </c>
      <c r="H17" s="4">
        <v>3</v>
      </c>
      <c r="I17" s="7"/>
      <c r="J17" s="6">
        <f>F17-E17+I17</f>
        <v>5.5671296296296302E-3</v>
      </c>
      <c r="K17" s="9">
        <v>9</v>
      </c>
    </row>
    <row r="19" spans="1:11" ht="18" customHeight="1" x14ac:dyDescent="0.25">
      <c r="A19" s="48" t="s">
        <v>11</v>
      </c>
      <c r="B19" s="48"/>
      <c r="C19" s="48"/>
      <c r="D19" s="48"/>
      <c r="E19" s="48"/>
      <c r="F19" s="48"/>
      <c r="G19" s="26"/>
      <c r="H19" s="10"/>
      <c r="I19" s="10"/>
      <c r="J19" s="10"/>
      <c r="K19" s="10"/>
    </row>
    <row r="20" spans="1:11" ht="17.25" customHeight="1" x14ac:dyDescent="0.25">
      <c r="A20" s="10" t="s">
        <v>10</v>
      </c>
      <c r="B20" s="10"/>
      <c r="C20" s="10"/>
      <c r="D20" s="10" t="s">
        <v>67</v>
      </c>
      <c r="E20" s="10"/>
      <c r="F20" s="10"/>
      <c r="G20" s="10"/>
      <c r="H20" s="10"/>
      <c r="I20" s="11"/>
      <c r="J20" s="11"/>
      <c r="K20" s="10"/>
    </row>
  </sheetData>
  <mergeCells count="19">
    <mergeCell ref="F7:F8"/>
    <mergeCell ref="H7:H8"/>
    <mergeCell ref="I7:I8"/>
    <mergeCell ref="J7:J8"/>
    <mergeCell ref="A1:L1"/>
    <mergeCell ref="A19:F19"/>
    <mergeCell ref="A6:K6"/>
    <mergeCell ref="A2:K2"/>
    <mergeCell ref="A3:K3"/>
    <mergeCell ref="A4:K4"/>
    <mergeCell ref="A5:C5"/>
    <mergeCell ref="E5:K5"/>
    <mergeCell ref="K7:K8"/>
    <mergeCell ref="A7:A8"/>
    <mergeCell ref="B7:B8"/>
    <mergeCell ref="C7:C8"/>
    <mergeCell ref="D7:D8"/>
    <mergeCell ref="E7:E8"/>
    <mergeCell ref="G7:G8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C17" sqref="C17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5" customHeight="1" thickBot="1" x14ac:dyDescent="0.3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1.25" customHeight="1" thickTop="1" x14ac:dyDescent="0.25">
      <c r="A5" s="72" t="s">
        <v>44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15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58" t="s">
        <v>0</v>
      </c>
      <c r="B7" s="63" t="s">
        <v>9</v>
      </c>
      <c r="C7" s="59" t="s">
        <v>1</v>
      </c>
      <c r="D7" s="59" t="s">
        <v>6</v>
      </c>
      <c r="E7" s="61" t="s">
        <v>7</v>
      </c>
      <c r="F7" s="53" t="s">
        <v>8</v>
      </c>
      <c r="G7" s="53" t="s">
        <v>12</v>
      </c>
      <c r="H7" s="49" t="s">
        <v>5</v>
      </c>
      <c r="I7" s="51" t="s">
        <v>4</v>
      </c>
      <c r="J7" s="53" t="s">
        <v>2</v>
      </c>
      <c r="K7" s="55" t="s">
        <v>3</v>
      </c>
    </row>
    <row r="8" spans="1:12" ht="54.75" customHeight="1" x14ac:dyDescent="0.25">
      <c r="A8" s="58"/>
      <c r="B8" s="64"/>
      <c r="C8" s="60"/>
      <c r="D8" s="59"/>
      <c r="E8" s="62"/>
      <c r="F8" s="54"/>
      <c r="G8" s="57"/>
      <c r="H8" s="50"/>
      <c r="I8" s="52"/>
      <c r="J8" s="54"/>
      <c r="K8" s="56"/>
    </row>
    <row r="9" spans="1:12" s="25" customFormat="1" ht="17.25" customHeight="1" thickBot="1" x14ac:dyDescent="0.3">
      <c r="A9" s="19">
        <v>1</v>
      </c>
      <c r="B9" s="42">
        <v>39</v>
      </c>
      <c r="C9" s="44" t="s">
        <v>27</v>
      </c>
      <c r="D9" s="45" t="s">
        <v>28</v>
      </c>
      <c r="E9" s="6">
        <v>6.9444444444444447E-4</v>
      </c>
      <c r="F9" s="6">
        <v>5.8449074074074072E-3</v>
      </c>
      <c r="G9" s="6">
        <f>F9-E9</f>
        <v>5.1504629629629626E-3</v>
      </c>
      <c r="H9" s="4"/>
      <c r="I9" s="7"/>
      <c r="J9" s="6">
        <f>F9-E9+I9</f>
        <v>5.1504629629629626E-3</v>
      </c>
      <c r="K9" s="14">
        <v>1</v>
      </c>
    </row>
    <row r="10" spans="1:12" s="25" customFormat="1" ht="16.5" customHeight="1" thickBot="1" x14ac:dyDescent="0.3">
      <c r="A10" s="21">
        <v>2</v>
      </c>
      <c r="B10" s="42">
        <v>42</v>
      </c>
      <c r="C10" s="44" t="s">
        <v>51</v>
      </c>
      <c r="D10" s="45" t="s">
        <v>28</v>
      </c>
      <c r="E10" s="6">
        <v>2.0833333333333333E-3</v>
      </c>
      <c r="F10" s="6">
        <v>7.4768518518518526E-3</v>
      </c>
      <c r="G10" s="6">
        <f>F10-E10</f>
        <v>5.3935185185185197E-3</v>
      </c>
      <c r="H10" s="4"/>
      <c r="I10" s="7"/>
      <c r="J10" s="15">
        <f>F10-E10+I10</f>
        <v>5.3935185185185197E-3</v>
      </c>
      <c r="K10" s="14">
        <v>2</v>
      </c>
    </row>
    <row r="11" spans="1:12" s="25" customFormat="1" ht="20.25" customHeight="1" thickBot="1" x14ac:dyDescent="0.3">
      <c r="A11" s="19">
        <v>3</v>
      </c>
      <c r="B11" s="42">
        <v>40</v>
      </c>
      <c r="C11" s="44" t="s">
        <v>26</v>
      </c>
      <c r="D11" s="45" t="s">
        <v>40</v>
      </c>
      <c r="E11" s="6">
        <v>1.3888888888888889E-3</v>
      </c>
      <c r="F11" s="6">
        <v>5.4629629629629637E-3</v>
      </c>
      <c r="G11" s="6">
        <f>F11-E11</f>
        <v>4.0740740740740746E-3</v>
      </c>
      <c r="H11" s="4">
        <v>1</v>
      </c>
      <c r="I11" s="7"/>
      <c r="J11" s="6">
        <f>F11-E11+I11</f>
        <v>4.0740740740740746E-3</v>
      </c>
      <c r="K11" s="14">
        <v>3</v>
      </c>
    </row>
    <row r="12" spans="1:12" ht="20.25" customHeight="1" thickBot="1" x14ac:dyDescent="0.3">
      <c r="A12" s="19">
        <v>4</v>
      </c>
      <c r="B12" s="40">
        <v>29</v>
      </c>
      <c r="C12" s="34" t="s">
        <v>25</v>
      </c>
      <c r="D12" s="22" t="s">
        <v>50</v>
      </c>
      <c r="E12" s="6">
        <v>0</v>
      </c>
      <c r="F12" s="6">
        <v>5.2430555555555555E-3</v>
      </c>
      <c r="G12" s="6">
        <f>F12-E12</f>
        <v>5.2430555555555555E-3</v>
      </c>
      <c r="H12" s="4">
        <v>9</v>
      </c>
      <c r="I12" s="7"/>
      <c r="J12" s="6">
        <f>F12-E12+I12</f>
        <v>5.2430555555555555E-3</v>
      </c>
      <c r="K12" s="9">
        <v>4</v>
      </c>
    </row>
    <row r="14" spans="1:12" ht="15" customHeight="1" x14ac:dyDescent="0.25">
      <c r="A14" s="48" t="s">
        <v>11</v>
      </c>
      <c r="B14" s="48"/>
      <c r="C14" s="48"/>
      <c r="D14" s="48"/>
      <c r="E14" s="48"/>
      <c r="F14" s="48"/>
      <c r="G14" s="26"/>
      <c r="H14" s="10"/>
      <c r="I14" s="10"/>
      <c r="J14" s="10"/>
      <c r="K14" s="10"/>
    </row>
    <row r="15" spans="1:12" ht="17.25" customHeight="1" x14ac:dyDescent="0.25">
      <c r="A15" s="10" t="s">
        <v>10</v>
      </c>
      <c r="B15" s="10"/>
      <c r="C15" s="10"/>
      <c r="D15" s="10" t="s">
        <v>67</v>
      </c>
      <c r="E15" s="10"/>
      <c r="F15" s="10"/>
      <c r="G15" s="10"/>
      <c r="H15" s="10"/>
      <c r="I15" s="11"/>
      <c r="J15" s="11"/>
      <c r="K15" s="10"/>
    </row>
  </sheetData>
  <sortState ref="A8:A16">
    <sortCondition ref="A8"/>
  </sortState>
  <mergeCells count="19">
    <mergeCell ref="H7:H8"/>
    <mergeCell ref="I7:I8"/>
    <mergeCell ref="G7:G8"/>
    <mergeCell ref="A1:L1"/>
    <mergeCell ref="A14:F14"/>
    <mergeCell ref="A2:K2"/>
    <mergeCell ref="A3:K3"/>
    <mergeCell ref="A4:K4"/>
    <mergeCell ref="A5:C5"/>
    <mergeCell ref="A6:K6"/>
    <mergeCell ref="J7:J8"/>
    <mergeCell ref="E7:E8"/>
    <mergeCell ref="K7:K8"/>
    <mergeCell ref="E5:K5"/>
    <mergeCell ref="A7:A8"/>
    <mergeCell ref="B7:B8"/>
    <mergeCell ref="C7:C8"/>
    <mergeCell ref="D7:D8"/>
    <mergeCell ref="F7:F8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6" workbookViewId="0">
      <selection activeCell="C23" sqref="C23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44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47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58" t="s">
        <v>0</v>
      </c>
      <c r="B7" s="63" t="s">
        <v>9</v>
      </c>
      <c r="C7" s="59" t="s">
        <v>1</v>
      </c>
      <c r="D7" s="59" t="s">
        <v>6</v>
      </c>
      <c r="E7" s="61" t="s">
        <v>7</v>
      </c>
      <c r="F7" s="53" t="s">
        <v>8</v>
      </c>
      <c r="G7" s="53" t="s">
        <v>12</v>
      </c>
      <c r="H7" s="49" t="s">
        <v>5</v>
      </c>
      <c r="I7" s="51" t="s">
        <v>4</v>
      </c>
      <c r="J7" s="53" t="s">
        <v>2</v>
      </c>
      <c r="K7" s="55" t="s">
        <v>3</v>
      </c>
    </row>
    <row r="8" spans="1:12" ht="54.75" customHeight="1" x14ac:dyDescent="0.25">
      <c r="A8" s="58"/>
      <c r="B8" s="64"/>
      <c r="C8" s="60"/>
      <c r="D8" s="59"/>
      <c r="E8" s="62"/>
      <c r="F8" s="54"/>
      <c r="G8" s="57"/>
      <c r="H8" s="50"/>
      <c r="I8" s="52"/>
      <c r="J8" s="54"/>
      <c r="K8" s="56"/>
    </row>
    <row r="9" spans="1:12" ht="20.25" customHeight="1" thickBot="1" x14ac:dyDescent="0.3">
      <c r="A9" s="19">
        <v>1</v>
      </c>
      <c r="B9" s="42">
        <v>46</v>
      </c>
      <c r="C9" s="44" t="s">
        <v>35</v>
      </c>
      <c r="D9" s="45" t="s">
        <v>29</v>
      </c>
      <c r="E9" s="6">
        <v>1.3888888888888889E-3</v>
      </c>
      <c r="F9" s="6">
        <v>9.5138888888888894E-3</v>
      </c>
      <c r="G9" s="6">
        <f>F9-E9</f>
        <v>8.1250000000000003E-3</v>
      </c>
      <c r="H9" s="4"/>
      <c r="I9" s="7"/>
      <c r="J9" s="6">
        <f>F9-E9+I9</f>
        <v>8.1250000000000003E-3</v>
      </c>
      <c r="K9" s="14">
        <v>1</v>
      </c>
    </row>
    <row r="10" spans="1:12" s="25" customFormat="1" ht="18.75" customHeight="1" thickBot="1" x14ac:dyDescent="0.3">
      <c r="A10" s="21">
        <v>2</v>
      </c>
      <c r="B10" s="42">
        <v>54</v>
      </c>
      <c r="C10" s="44" t="s">
        <v>48</v>
      </c>
      <c r="D10" s="45" t="s">
        <v>30</v>
      </c>
      <c r="E10" s="6">
        <v>2.0833333333333333E-3</v>
      </c>
      <c r="F10" s="6">
        <v>1.0439814814814813E-2</v>
      </c>
      <c r="G10" s="6">
        <f>F10-E10</f>
        <v>8.3564814814814804E-3</v>
      </c>
      <c r="H10" s="4"/>
      <c r="I10" s="7"/>
      <c r="J10" s="15">
        <f>F10-E10+I10</f>
        <v>8.3564814814814804E-3</v>
      </c>
      <c r="K10" s="14">
        <v>2</v>
      </c>
    </row>
    <row r="11" spans="1:12" ht="19.5" customHeight="1" thickBot="1" x14ac:dyDescent="0.3">
      <c r="A11" s="19">
        <v>3</v>
      </c>
      <c r="B11" s="42">
        <v>44</v>
      </c>
      <c r="C11" s="44" t="s">
        <v>34</v>
      </c>
      <c r="D11" s="45" t="s">
        <v>29</v>
      </c>
      <c r="E11" s="6">
        <v>6.9444444444444447E-4</v>
      </c>
      <c r="F11" s="6">
        <v>1.082175925925926E-2</v>
      </c>
      <c r="G11" s="6">
        <f t="shared" ref="G11" si="0">F11-E11</f>
        <v>1.0127314814814816E-2</v>
      </c>
      <c r="H11" s="4"/>
      <c r="I11" s="7"/>
      <c r="J11" s="6">
        <f>F11-E11+I11</f>
        <v>1.0127314814814816E-2</v>
      </c>
      <c r="K11" s="14">
        <v>3</v>
      </c>
    </row>
    <row r="12" spans="1:12" ht="16.5" customHeight="1" thickBot="1" x14ac:dyDescent="0.3">
      <c r="A12" s="9">
        <v>4</v>
      </c>
      <c r="B12" s="41">
        <v>59</v>
      </c>
      <c r="C12" s="34" t="s">
        <v>38</v>
      </c>
      <c r="D12" s="9" t="s">
        <v>30</v>
      </c>
      <c r="E12" s="6">
        <v>5.5555555555555558E-3</v>
      </c>
      <c r="F12" s="6">
        <v>1.7233796296296296E-2</v>
      </c>
      <c r="G12" s="6">
        <f>F12-E12</f>
        <v>1.1678240740740739E-2</v>
      </c>
      <c r="H12" s="4"/>
      <c r="I12" s="7"/>
      <c r="J12" s="6">
        <f>F12-E12+I12</f>
        <v>1.1678240740740739E-2</v>
      </c>
      <c r="K12" s="9">
        <v>4</v>
      </c>
    </row>
    <row r="13" spans="1:12" s="25" customFormat="1" ht="17.25" customHeight="1" thickBot="1" x14ac:dyDescent="0.3">
      <c r="A13" s="19">
        <v>5</v>
      </c>
      <c r="B13" s="40">
        <v>43</v>
      </c>
      <c r="C13" s="34" t="s">
        <v>33</v>
      </c>
      <c r="D13" s="22" t="s">
        <v>29</v>
      </c>
      <c r="E13" s="6">
        <v>0</v>
      </c>
      <c r="F13" s="6">
        <v>9.9189814814814817E-3</v>
      </c>
      <c r="G13" s="6">
        <f>F13-E13</f>
        <v>9.9189814814814817E-3</v>
      </c>
      <c r="H13" s="17">
        <v>2</v>
      </c>
      <c r="I13" s="7"/>
      <c r="J13" s="8">
        <f>F13-E13+I13</f>
        <v>9.9189814814814817E-3</v>
      </c>
      <c r="K13" s="9">
        <v>5</v>
      </c>
    </row>
    <row r="14" spans="1:12" ht="16.5" customHeight="1" thickBot="1" x14ac:dyDescent="0.3">
      <c r="A14" s="9">
        <v>6</v>
      </c>
      <c r="B14" s="41">
        <v>57</v>
      </c>
      <c r="C14" s="34" t="s">
        <v>36</v>
      </c>
      <c r="D14" s="9" t="s">
        <v>40</v>
      </c>
      <c r="E14" s="6">
        <v>2.7777777777777779E-3</v>
      </c>
      <c r="F14" s="6">
        <v>1.2939814814814814E-2</v>
      </c>
      <c r="G14" s="6">
        <f t="shared" ref="G14:G17" si="1">F14-E14</f>
        <v>1.0162037037037035E-2</v>
      </c>
      <c r="H14" s="4">
        <v>3</v>
      </c>
      <c r="I14" s="7"/>
      <c r="J14" s="6">
        <f t="shared" ref="J14:J17" si="2">F14-E14+I14</f>
        <v>1.0162037037037035E-2</v>
      </c>
      <c r="K14" s="9">
        <v>6</v>
      </c>
    </row>
    <row r="15" spans="1:12" ht="16.5" customHeight="1" thickBot="1" x14ac:dyDescent="0.3">
      <c r="A15" s="9">
        <v>7</v>
      </c>
      <c r="B15" s="41">
        <v>64</v>
      </c>
      <c r="C15" s="34" t="s">
        <v>39</v>
      </c>
      <c r="D15" s="9" t="s">
        <v>30</v>
      </c>
      <c r="E15" s="6">
        <v>4.1666666666666666E-3</v>
      </c>
      <c r="F15" s="6">
        <v>1.8900462962962963E-2</v>
      </c>
      <c r="G15" s="6">
        <f>F15-E15</f>
        <v>1.4733796296296297E-2</v>
      </c>
      <c r="H15" s="4">
        <v>4</v>
      </c>
      <c r="I15" s="7"/>
      <c r="J15" s="6">
        <f>F15-E15+I15</f>
        <v>1.4733796296296297E-2</v>
      </c>
      <c r="K15" s="9">
        <v>7</v>
      </c>
    </row>
    <row r="16" spans="1:12" ht="16.5" customHeight="1" thickBot="1" x14ac:dyDescent="0.3">
      <c r="A16" s="9">
        <v>8</v>
      </c>
      <c r="B16" s="41">
        <v>61</v>
      </c>
      <c r="C16" s="34" t="s">
        <v>37</v>
      </c>
      <c r="D16" s="9" t="s">
        <v>40</v>
      </c>
      <c r="E16" s="6">
        <v>3.472222222222222E-3</v>
      </c>
      <c r="F16" s="6">
        <v>1.3900462962962962E-2</v>
      </c>
      <c r="G16" s="6">
        <f>F16-E16</f>
        <v>1.042824074074074E-2</v>
      </c>
      <c r="H16" s="4">
        <v>6</v>
      </c>
      <c r="I16" s="7"/>
      <c r="J16" s="6">
        <f>F16-E16+I16</f>
        <v>1.042824074074074E-2</v>
      </c>
      <c r="K16" s="9">
        <v>8</v>
      </c>
    </row>
    <row r="17" spans="1:11" ht="16.5" customHeight="1" thickBot="1" x14ac:dyDescent="0.3">
      <c r="A17" s="9">
        <v>9</v>
      </c>
      <c r="B17" s="41">
        <v>62</v>
      </c>
      <c r="C17" s="34" t="s">
        <v>49</v>
      </c>
      <c r="D17" s="9" t="s">
        <v>30</v>
      </c>
      <c r="E17" s="6">
        <v>4.8611111111111112E-3</v>
      </c>
      <c r="F17" s="6">
        <v>1.4768518518518519E-2</v>
      </c>
      <c r="G17" s="6">
        <f t="shared" si="1"/>
        <v>9.9074074074074082E-3</v>
      </c>
      <c r="H17" s="4">
        <v>12</v>
      </c>
      <c r="I17" s="7"/>
      <c r="J17" s="6">
        <f t="shared" si="2"/>
        <v>9.9074074074074082E-3</v>
      </c>
      <c r="K17" s="9">
        <v>9</v>
      </c>
    </row>
    <row r="19" spans="1:11" ht="17.25" customHeight="1" x14ac:dyDescent="0.25">
      <c r="A19" s="48" t="s">
        <v>11</v>
      </c>
      <c r="B19" s="48"/>
      <c r="C19" s="48"/>
      <c r="D19" s="48"/>
      <c r="E19" s="48"/>
      <c r="F19" s="48"/>
      <c r="G19" s="24"/>
      <c r="H19" s="10"/>
      <c r="I19" s="10"/>
      <c r="J19" s="10"/>
      <c r="K19" s="10"/>
    </row>
    <row r="20" spans="1:11" ht="17.25" customHeight="1" x14ac:dyDescent="0.25">
      <c r="A20" s="10" t="s">
        <v>10</v>
      </c>
      <c r="B20" s="10"/>
      <c r="C20" s="10"/>
      <c r="D20" s="10" t="s">
        <v>67</v>
      </c>
      <c r="E20" s="10"/>
      <c r="F20" s="10"/>
      <c r="G20" s="10"/>
      <c r="H20" s="10"/>
      <c r="I20" s="11"/>
      <c r="J20" s="11"/>
      <c r="K20" s="10"/>
    </row>
    <row r="23" spans="1:11" ht="12" customHeight="1" x14ac:dyDescent="0.25">
      <c r="A23" s="1"/>
      <c r="B23" s="1"/>
      <c r="C23" s="1"/>
      <c r="D23" s="1"/>
      <c r="E23" s="16"/>
      <c r="F23" s="2"/>
      <c r="G23" s="2"/>
      <c r="H23" s="3"/>
      <c r="I23" s="5"/>
      <c r="J23" s="5"/>
      <c r="K23" s="1"/>
    </row>
  </sheetData>
  <mergeCells count="19">
    <mergeCell ref="A1:L1"/>
    <mergeCell ref="G7:G8"/>
    <mergeCell ref="H7:H8"/>
    <mergeCell ref="I7:I8"/>
    <mergeCell ref="J7:J8"/>
    <mergeCell ref="K7:K8"/>
    <mergeCell ref="A6:K6"/>
    <mergeCell ref="A2:K2"/>
    <mergeCell ref="A3:K3"/>
    <mergeCell ref="A4:K4"/>
    <mergeCell ref="A5:C5"/>
    <mergeCell ref="E5:K5"/>
    <mergeCell ref="A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13" sqref="A13:XFD13"/>
    </sheetView>
  </sheetViews>
  <sheetFormatPr defaultRowHeight="15" x14ac:dyDescent="0.25"/>
  <cols>
    <col min="1" max="1" width="4.28515625" customWidth="1"/>
    <col min="2" max="2" width="5.7109375" customWidth="1"/>
    <col min="3" max="3" width="26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6.5" customHeight="1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6.5" customHeight="1" x14ac:dyDescent="0.25">
      <c r="A3" s="69" t="s">
        <v>42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2" ht="16.5" customHeight="1" thickBot="1" x14ac:dyDescent="0.3">
      <c r="A4" s="71" t="s">
        <v>43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ht="12" customHeight="1" thickTop="1" x14ac:dyDescent="0.25">
      <c r="A5" s="72" t="s">
        <v>44</v>
      </c>
      <c r="B5" s="72"/>
      <c r="C5" s="72"/>
      <c r="D5" s="12"/>
      <c r="E5" s="73"/>
      <c r="F5" s="73"/>
      <c r="G5" s="73"/>
      <c r="H5" s="73"/>
      <c r="I5" s="73"/>
      <c r="J5" s="73"/>
      <c r="K5" s="73"/>
    </row>
    <row r="6" spans="1:12" s="13" customFormat="1" ht="13.5" customHeight="1" x14ac:dyDescent="0.25">
      <c r="A6" s="67" t="s">
        <v>45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58" t="s">
        <v>0</v>
      </c>
      <c r="B7" s="63" t="s">
        <v>9</v>
      </c>
      <c r="C7" s="59" t="s">
        <v>1</v>
      </c>
      <c r="D7" s="59" t="s">
        <v>6</v>
      </c>
      <c r="E7" s="61" t="s">
        <v>7</v>
      </c>
      <c r="F7" s="53" t="s">
        <v>8</v>
      </c>
      <c r="G7" s="53" t="s">
        <v>12</v>
      </c>
      <c r="H7" s="49" t="s">
        <v>5</v>
      </c>
      <c r="I7" s="51" t="s">
        <v>4</v>
      </c>
      <c r="J7" s="53" t="s">
        <v>2</v>
      </c>
      <c r="K7" s="55" t="s">
        <v>3</v>
      </c>
    </row>
    <row r="8" spans="1:12" ht="54.75" customHeight="1" x14ac:dyDescent="0.25">
      <c r="A8" s="58"/>
      <c r="B8" s="64"/>
      <c r="C8" s="60"/>
      <c r="D8" s="59"/>
      <c r="E8" s="62"/>
      <c r="F8" s="54"/>
      <c r="G8" s="57"/>
      <c r="H8" s="50"/>
      <c r="I8" s="52"/>
      <c r="J8" s="54"/>
      <c r="K8" s="56"/>
    </row>
    <row r="9" spans="1:12" ht="29.25" customHeight="1" thickBot="1" x14ac:dyDescent="0.3">
      <c r="A9" s="18">
        <v>1</v>
      </c>
      <c r="B9" s="42">
        <v>70</v>
      </c>
      <c r="C9" s="46" t="s">
        <v>31</v>
      </c>
      <c r="D9" s="45" t="s">
        <v>41</v>
      </c>
      <c r="E9" s="6">
        <v>0</v>
      </c>
      <c r="F9" s="6">
        <v>9.8379629629629633E-3</v>
      </c>
      <c r="G9" s="6">
        <f>F9-E9</f>
        <v>9.8379629629629633E-3</v>
      </c>
      <c r="H9" s="4"/>
      <c r="I9" s="7"/>
      <c r="J9" s="6">
        <f>F9-E9+I9</f>
        <v>9.8379629629629633E-3</v>
      </c>
      <c r="K9" s="23">
        <v>1</v>
      </c>
    </row>
    <row r="10" spans="1:12" ht="16.5" customHeight="1" thickBot="1" x14ac:dyDescent="0.3">
      <c r="A10" s="9">
        <v>2</v>
      </c>
      <c r="B10" s="41">
        <v>82</v>
      </c>
      <c r="C10" s="20" t="s">
        <v>32</v>
      </c>
      <c r="D10" s="9" t="s">
        <v>30</v>
      </c>
      <c r="E10" s="6">
        <v>6.9444444444444447E-4</v>
      </c>
      <c r="F10" s="6">
        <v>9.8611111111111104E-3</v>
      </c>
      <c r="G10" s="6">
        <f>F10-E10</f>
        <v>9.1666666666666667E-3</v>
      </c>
      <c r="H10" s="4">
        <v>3</v>
      </c>
      <c r="I10" s="7"/>
      <c r="J10" s="6">
        <f t="shared" ref="J10" si="0">F10-E10+I10</f>
        <v>9.1666666666666667E-3</v>
      </c>
      <c r="K10" s="9">
        <v>2</v>
      </c>
    </row>
    <row r="12" spans="1:12" ht="12" customHeight="1" x14ac:dyDescent="0.25">
      <c r="A12" s="48" t="s">
        <v>11</v>
      </c>
      <c r="B12" s="48"/>
      <c r="C12" s="48"/>
      <c r="D12" s="48"/>
      <c r="E12" s="48"/>
      <c r="F12" s="48"/>
      <c r="G12" s="24"/>
      <c r="H12" s="10"/>
      <c r="I12" s="10"/>
      <c r="J12" s="10"/>
      <c r="K12" s="10"/>
    </row>
    <row r="13" spans="1:12" ht="17.25" customHeight="1" x14ac:dyDescent="0.25">
      <c r="A13" s="10" t="s">
        <v>10</v>
      </c>
      <c r="B13" s="10"/>
      <c r="C13" s="10"/>
      <c r="D13" s="10" t="s">
        <v>69</v>
      </c>
      <c r="E13" s="10"/>
      <c r="F13" s="10"/>
      <c r="G13" s="10"/>
      <c r="H13" s="10"/>
      <c r="I13" s="11"/>
      <c r="J13" s="11"/>
      <c r="K13" s="10"/>
    </row>
    <row r="16" spans="1:12" ht="12" customHeight="1" x14ac:dyDescent="0.25">
      <c r="A16" s="1"/>
      <c r="B16" s="1"/>
      <c r="C16" s="1"/>
      <c r="D16" s="1"/>
      <c r="E16" s="16"/>
      <c r="F16" s="2"/>
      <c r="G16" s="2"/>
      <c r="H16" s="3"/>
      <c r="I16" s="5"/>
      <c r="J16" s="5"/>
      <c r="K16" s="1"/>
    </row>
  </sheetData>
  <mergeCells count="19">
    <mergeCell ref="A1:L1"/>
    <mergeCell ref="G7:G8"/>
    <mergeCell ref="H7:H8"/>
    <mergeCell ref="I7:I8"/>
    <mergeCell ref="J7:J8"/>
    <mergeCell ref="K7:K8"/>
    <mergeCell ref="A6:K6"/>
    <mergeCell ref="A2:K2"/>
    <mergeCell ref="A3:K3"/>
    <mergeCell ref="A4:K4"/>
    <mergeCell ref="A5:C5"/>
    <mergeCell ref="E5:K5"/>
    <mergeCell ref="A12:F12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М10</vt:lpstr>
      <vt:lpstr>Д10</vt:lpstr>
      <vt:lpstr>М12</vt:lpstr>
      <vt:lpstr>Д12</vt:lpstr>
      <vt:lpstr>М14</vt:lpstr>
      <vt:lpstr>Д14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Артем</cp:lastModifiedBy>
  <cp:lastPrinted>2017-12-03T08:07:04Z</cp:lastPrinted>
  <dcterms:created xsi:type="dcterms:W3CDTF">2013-04-02T03:18:32Z</dcterms:created>
  <dcterms:modified xsi:type="dcterms:W3CDTF">2018-01-08T10:15:47Z</dcterms:modified>
</cp:coreProperties>
</file>