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130" activeTab="6"/>
  </bookViews>
  <sheets>
    <sheet name="М10" sheetId="1" r:id="rId1"/>
    <sheet name="Д10" sheetId="2" r:id="rId2"/>
    <sheet name="М12" sheetId="3" r:id="rId3"/>
    <sheet name="Д12" sheetId="4" r:id="rId4"/>
    <sheet name="М14" sheetId="5" r:id="rId5"/>
    <sheet name="Д14" sheetId="6" r:id="rId6"/>
    <sheet name="не зачет " sheetId="7" r:id="rId7"/>
  </sheets>
  <definedNames>
    <definedName name="_GoBack" localSheetId="2">'М12'!#REF!</definedName>
  </definedNames>
  <calcPr fullCalcOnLoad="1"/>
</workbook>
</file>

<file path=xl/sharedStrings.xml><?xml version="1.0" encoding="utf-8"?>
<sst xmlns="http://schemas.openxmlformats.org/spreadsheetml/2006/main" count="288" uniqueCount="110">
  <si>
    <t>№ п/п</t>
  </si>
  <si>
    <t>Участник</t>
  </si>
  <si>
    <t>Результат</t>
  </si>
  <si>
    <t>Место</t>
  </si>
  <si>
    <t>Штрафное время</t>
  </si>
  <si>
    <t>Штрафные баллы</t>
  </si>
  <si>
    <t>Представитель тренер.</t>
  </si>
  <si>
    <t>Время старта</t>
  </si>
  <si>
    <t>Время финиша</t>
  </si>
  <si>
    <t>№ участника</t>
  </si>
  <si>
    <t>Главный секретарь соревнований</t>
  </si>
  <si>
    <t xml:space="preserve">Главный судья соревнований                              К.Н.  Юдицкий </t>
  </si>
  <si>
    <t>Время на дистанции</t>
  </si>
  <si>
    <t xml:space="preserve">Муниципальное бюджетное учреждение дополнительного образования </t>
  </si>
  <si>
    <t>Протокол соревнований группа Д 10</t>
  </si>
  <si>
    <t>Протокол соревнований группа Д 12</t>
  </si>
  <si>
    <t>Протокол соревнований группа М 10</t>
  </si>
  <si>
    <t>Протокол соревнований группа М12</t>
  </si>
  <si>
    <t>Шипеева Евгения</t>
  </si>
  <si>
    <t>Судочакова Виктория</t>
  </si>
  <si>
    <t>Кузнецова Елена</t>
  </si>
  <si>
    <t>Баженов Николай</t>
  </si>
  <si>
    <t>Кузнецова Анастасия</t>
  </si>
  <si>
    <t>Муниципальное казенное учреждение "Управление образования администрации Таштагольского муниципального района"</t>
  </si>
  <si>
    <t xml:space="preserve">  "Станция детского и юношеского туризма и экскурсий"</t>
  </si>
  <si>
    <t>Соревнования по спортивному ориентированию "Спортивный лабиринт-2019"</t>
  </si>
  <si>
    <t>27 октября 2019г</t>
  </si>
  <si>
    <t>Южанин Артем</t>
  </si>
  <si>
    <t>Дубинин Максим</t>
  </si>
  <si>
    <t>Кусургашев Станислав</t>
  </si>
  <si>
    <t>Мельнов Василий</t>
  </si>
  <si>
    <t>Федоров Сергей</t>
  </si>
  <si>
    <t>Ковалев Андрей</t>
  </si>
  <si>
    <t>Кирсанов Артур</t>
  </si>
  <si>
    <t>Бельский Александр</t>
  </si>
  <si>
    <t>Долгов Виталий</t>
  </si>
  <si>
    <t>Генне Михаил</t>
  </si>
  <si>
    <t>Шарагашев Семен</t>
  </si>
  <si>
    <t>Пасканова</t>
  </si>
  <si>
    <t>Южанин</t>
  </si>
  <si>
    <t>Бредихин</t>
  </si>
  <si>
    <t xml:space="preserve">Кусургашева Екатерина </t>
  </si>
  <si>
    <t>Серая Дарья</t>
  </si>
  <si>
    <t>Шементова Анна</t>
  </si>
  <si>
    <t>Яковенко Юлия</t>
  </si>
  <si>
    <t>Трофимова Елена</t>
  </si>
  <si>
    <t>Ваньшев Вадим</t>
  </si>
  <si>
    <t>Тепчегешев Игорь</t>
  </si>
  <si>
    <t>Бобылев Дмитрий</t>
  </si>
  <si>
    <t>Коцур Андрей</t>
  </si>
  <si>
    <t>Могге Владимир</t>
  </si>
  <si>
    <t>Дунаевский Павел 2008</t>
  </si>
  <si>
    <t>Свистунов Данил</t>
  </si>
  <si>
    <t>Башев Илья</t>
  </si>
  <si>
    <t>Еремеева</t>
  </si>
  <si>
    <t>Жавнеров</t>
  </si>
  <si>
    <t>Сафаров</t>
  </si>
  <si>
    <t>Петрушова Татьяна</t>
  </si>
  <si>
    <t>Синникова Алина</t>
  </si>
  <si>
    <t>Некрасова Елизавета</t>
  </si>
  <si>
    <t>Подмарева Дарья</t>
  </si>
  <si>
    <t>Рысюкова Надежда</t>
  </si>
  <si>
    <t>Ветошкина</t>
  </si>
  <si>
    <t xml:space="preserve">Шелтрекова Кристина </t>
  </si>
  <si>
    <t xml:space="preserve">Светлакова Наталья </t>
  </si>
  <si>
    <t>Протокол соревнований группа М 14</t>
  </si>
  <si>
    <t>Белокопытов Роберт</t>
  </si>
  <si>
    <t>Попов Егор</t>
  </si>
  <si>
    <t>Носков Степан</t>
  </si>
  <si>
    <t>Свиридов Денис</t>
  </si>
  <si>
    <t>Кусургашев Григорий</t>
  </si>
  <si>
    <t>Эмеков Андрей</t>
  </si>
  <si>
    <t>Кискоров Данил</t>
  </si>
  <si>
    <t>Кискоров Игорь</t>
  </si>
  <si>
    <t>Кискоров Кирилл</t>
  </si>
  <si>
    <t>Панин денеис</t>
  </si>
  <si>
    <t>Белаш Артем</t>
  </si>
  <si>
    <t>Протокол соревнований группа Д 14</t>
  </si>
  <si>
    <t>Кузьменкова Жанна</t>
  </si>
  <si>
    <t>Савкина Карина</t>
  </si>
  <si>
    <t>Подоплелова Ирина</t>
  </si>
  <si>
    <t xml:space="preserve">Рослик Дарья </t>
  </si>
  <si>
    <t xml:space="preserve">Кострикова Анастасия </t>
  </si>
  <si>
    <t xml:space="preserve">                     Т.В. Пасканова</t>
  </si>
  <si>
    <t>Т.В. Пасканова</t>
  </si>
  <si>
    <t xml:space="preserve">Зернин Матвей </t>
  </si>
  <si>
    <t xml:space="preserve">Ситников Егор </t>
  </si>
  <si>
    <t>Степанов Сергей</t>
  </si>
  <si>
    <t xml:space="preserve">Кузнецов Александр </t>
  </si>
  <si>
    <t xml:space="preserve">Солыкова Елизавета </t>
  </si>
  <si>
    <t xml:space="preserve">Балуев Ярослав </t>
  </si>
  <si>
    <t xml:space="preserve">Байлагашев Ярослав </t>
  </si>
  <si>
    <t xml:space="preserve">Багрянцев Иван </t>
  </si>
  <si>
    <t xml:space="preserve">Шелтрекова Карина </t>
  </si>
  <si>
    <t xml:space="preserve">Сафаров </t>
  </si>
  <si>
    <t xml:space="preserve">Казанина Арина </t>
  </si>
  <si>
    <t xml:space="preserve">Тарасова Светлана </t>
  </si>
  <si>
    <t xml:space="preserve">Чуриков Владимир </t>
  </si>
  <si>
    <t xml:space="preserve">Чуриков Иван </t>
  </si>
  <si>
    <t>Пасканова Т.В.</t>
  </si>
  <si>
    <t>Ветошкина В.Н.</t>
  </si>
  <si>
    <t>Южанин М.А.</t>
  </si>
  <si>
    <t>Бредихин М.С.</t>
  </si>
  <si>
    <t>Сафаров С.В.</t>
  </si>
  <si>
    <t>Жавнеров А.А.</t>
  </si>
  <si>
    <t xml:space="preserve">Егоров Семен </t>
  </si>
  <si>
    <t xml:space="preserve">Стручков Егор </t>
  </si>
  <si>
    <t>Масленникова Диана</t>
  </si>
  <si>
    <t xml:space="preserve">Шелтрекова Александра </t>
  </si>
  <si>
    <t>г. Таштагол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</si>
</sst>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6" fillId="0" borderId="19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/>
    </xf>
    <xf numFmtId="164" fontId="46" fillId="0" borderId="19" xfId="0" applyNumberFormat="1" applyFont="1" applyBorder="1" applyAlignment="1">
      <alignment horizontal="center" vertical="center"/>
    </xf>
    <xf numFmtId="164" fontId="47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0" fontId="21" fillId="0" borderId="0" xfId="98" applyFont="1" applyFill="1" applyBorder="1" applyAlignment="1">
      <alignment vertical="center"/>
      <protection/>
    </xf>
    <xf numFmtId="0" fontId="0" fillId="0" borderId="0" xfId="0" applyAlignment="1">
      <alignment/>
    </xf>
    <xf numFmtId="0" fontId="48" fillId="0" borderId="19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top" wrapText="1"/>
    </xf>
    <xf numFmtId="0" fontId="46" fillId="0" borderId="19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0" fontId="46" fillId="0" borderId="19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6" fillId="0" borderId="19" xfId="0" applyFont="1" applyFill="1" applyBorder="1" applyAlignment="1">
      <alignment vertical="top" wrapText="1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164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9" fillId="0" borderId="21" xfId="98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47" fillId="0" borderId="0" xfId="98" applyFont="1" applyFill="1" applyAlignment="1">
      <alignment horizontal="center" vertical="center" wrapText="1"/>
      <protection/>
    </xf>
    <xf numFmtId="0" fontId="21" fillId="0" borderId="0" xfId="98" applyFont="1" applyFill="1" applyAlignment="1">
      <alignment horizontal="center" vertical="center"/>
      <protection/>
    </xf>
    <xf numFmtId="0" fontId="19" fillId="0" borderId="22" xfId="98" applyFont="1" applyFill="1" applyBorder="1" applyAlignment="1">
      <alignment horizontal="center" vertical="center" wrapText="1"/>
      <protection/>
    </xf>
    <xf numFmtId="0" fontId="22" fillId="0" borderId="23" xfId="98" applyFont="1" applyFill="1" applyBorder="1" applyAlignment="1">
      <alignment horizontal="left" vertical="center"/>
      <protection/>
    </xf>
    <xf numFmtId="0" fontId="22" fillId="0" borderId="23" xfId="98" applyFont="1" applyFill="1" applyBorder="1" applyAlignment="1">
      <alignment horizontal="right" vertical="center"/>
      <protection/>
    </xf>
    <xf numFmtId="0" fontId="19" fillId="0" borderId="24" xfId="98" applyFont="1" applyFill="1" applyBorder="1" applyAlignment="1">
      <alignment horizontal="center" textRotation="90" wrapText="1"/>
      <protection/>
    </xf>
    <xf numFmtId="0" fontId="19" fillId="0" borderId="25" xfId="98" applyFont="1" applyFill="1" applyBorder="1" applyAlignment="1">
      <alignment horizontal="center" textRotation="90" wrapText="1"/>
      <protection/>
    </xf>
    <xf numFmtId="164" fontId="19" fillId="0" borderId="26" xfId="98" applyNumberFormat="1" applyFont="1" applyFill="1" applyBorder="1" applyAlignment="1">
      <alignment horizontal="center" textRotation="90" wrapText="1"/>
      <protection/>
    </xf>
    <xf numFmtId="164" fontId="19" fillId="0" borderId="27" xfId="98" applyNumberFormat="1" applyFont="1" applyFill="1" applyBorder="1" applyAlignment="1">
      <alignment horizontal="center" textRotation="90" wrapText="1"/>
      <protection/>
    </xf>
    <xf numFmtId="0" fontId="0" fillId="0" borderId="27" xfId="0" applyBorder="1" applyAlignment="1">
      <alignment horizontal="center" textRotation="90" wrapText="1"/>
    </xf>
    <xf numFmtId="0" fontId="19" fillId="0" borderId="19" xfId="98" applyFont="1" applyFill="1" applyBorder="1" applyAlignment="1">
      <alignment horizontal="center" vertical="center" textRotation="90" wrapText="1"/>
      <protection/>
    </xf>
    <xf numFmtId="0" fontId="19" fillId="0" borderId="26" xfId="98" applyFont="1" applyFill="1" applyBorder="1" applyAlignment="1">
      <alignment horizontal="center" vertical="center" textRotation="90" wrapText="1"/>
      <protection/>
    </xf>
    <xf numFmtId="0" fontId="19" fillId="0" borderId="19" xfId="98" applyFont="1" applyFill="1" applyBorder="1" applyAlignment="1">
      <alignment horizontal="center" vertical="center" wrapText="1"/>
      <protection/>
    </xf>
    <xf numFmtId="0" fontId="19" fillId="0" borderId="26" xfId="98" applyFont="1" applyFill="1" applyBorder="1" applyAlignment="1">
      <alignment horizontal="center" vertical="center" wrapText="1"/>
      <protection/>
    </xf>
    <xf numFmtId="164" fontId="19" fillId="0" borderId="26" xfId="98" applyNumberFormat="1" applyFont="1" applyFill="1" applyBorder="1" applyAlignment="1">
      <alignment horizontal="center" vertical="center" wrapText="1"/>
      <protection/>
    </xf>
    <xf numFmtId="164" fontId="19" fillId="0" borderId="27" xfId="98" applyNumberFormat="1" applyFont="1" applyFill="1" applyBorder="1" applyAlignment="1">
      <alignment horizontal="center" vertical="center" wrapText="1"/>
      <protection/>
    </xf>
    <xf numFmtId="0" fontId="19" fillId="0" borderId="27" xfId="98" applyFont="1" applyFill="1" applyBorder="1" applyAlignment="1">
      <alignment horizontal="center" vertical="center" textRotation="90"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19" fillId="0" borderId="26" xfId="98" applyNumberFormat="1" applyFont="1" applyFill="1" applyBorder="1" applyAlignment="1">
      <alignment horizontal="center" textRotation="90" wrapText="1"/>
      <protection/>
    </xf>
    <xf numFmtId="0" fontId="19" fillId="0" borderId="27" xfId="98" applyNumberFormat="1" applyFont="1" applyFill="1" applyBorder="1" applyAlignment="1">
      <alignment horizontal="center" textRotation="90" wrapText="1"/>
      <protection/>
    </xf>
    <xf numFmtId="164" fontId="22" fillId="0" borderId="26" xfId="98" applyNumberFormat="1" applyFont="1" applyFill="1" applyBorder="1" applyAlignment="1">
      <alignment horizontal="center" textRotation="90" wrapText="1"/>
      <protection/>
    </xf>
    <xf numFmtId="164" fontId="22" fillId="0" borderId="27" xfId="98" applyNumberFormat="1" applyFont="1" applyFill="1" applyBorder="1" applyAlignment="1">
      <alignment horizontal="center" textRotation="90" wrapText="1"/>
      <protection/>
    </xf>
    <xf numFmtId="164" fontId="19" fillId="0" borderId="28" xfId="98" applyNumberFormat="1" applyFont="1" applyFill="1" applyBorder="1" applyAlignment="1">
      <alignment horizontal="center" textRotation="90" wrapText="1"/>
      <protection/>
    </xf>
    <xf numFmtId="0" fontId="19" fillId="0" borderId="28" xfId="98" applyNumberFormat="1" applyFont="1" applyFill="1" applyBorder="1" applyAlignment="1">
      <alignment horizontal="center" textRotation="90" wrapText="1"/>
      <protection/>
    </xf>
    <xf numFmtId="0" fontId="0" fillId="0" borderId="28" xfId="0" applyBorder="1" applyAlignment="1">
      <alignment horizontal="center" textRotation="90" wrapText="1"/>
    </xf>
    <xf numFmtId="164" fontId="22" fillId="0" borderId="28" xfId="98" applyNumberFormat="1" applyFont="1" applyFill="1" applyBorder="1" applyAlignment="1">
      <alignment horizontal="center" textRotation="90" wrapText="1"/>
      <protection/>
    </xf>
    <xf numFmtId="0" fontId="19" fillId="0" borderId="29" xfId="98" applyFont="1" applyFill="1" applyBorder="1" applyAlignment="1">
      <alignment horizontal="center" textRotation="90" wrapText="1"/>
      <protection/>
    </xf>
    <xf numFmtId="164" fontId="19" fillId="0" borderId="28" xfId="98" applyNumberFormat="1" applyFont="1" applyFill="1" applyBorder="1" applyAlignment="1">
      <alignment horizontal="center" vertical="center" wrapText="1"/>
      <protection/>
    </xf>
    <xf numFmtId="164" fontId="26" fillId="0" borderId="26" xfId="98" applyNumberFormat="1" applyFont="1" applyFill="1" applyBorder="1" applyAlignment="1">
      <alignment horizontal="center" textRotation="90" wrapText="1"/>
      <protection/>
    </xf>
    <xf numFmtId="164" fontId="26" fillId="0" borderId="27" xfId="98" applyNumberFormat="1" applyFont="1" applyFill="1" applyBorder="1" applyAlignment="1">
      <alignment horizontal="center" textRotation="90" wrapText="1"/>
      <protection/>
    </xf>
    <xf numFmtId="0" fontId="26" fillId="0" borderId="26" xfId="98" applyNumberFormat="1" applyFont="1" applyFill="1" applyBorder="1" applyAlignment="1">
      <alignment horizontal="center" textRotation="90" wrapText="1"/>
      <protection/>
    </xf>
    <xf numFmtId="0" fontId="26" fillId="0" borderId="27" xfId="98" applyNumberFormat="1" applyFont="1" applyFill="1" applyBorder="1" applyAlignment="1">
      <alignment horizontal="center" textRotation="90" wrapText="1"/>
      <protection/>
    </xf>
    <xf numFmtId="164" fontId="27" fillId="0" borderId="26" xfId="98" applyNumberFormat="1" applyFont="1" applyFill="1" applyBorder="1" applyAlignment="1">
      <alignment horizontal="center" textRotation="90" wrapText="1"/>
      <protection/>
    </xf>
    <xf numFmtId="164" fontId="27" fillId="0" borderId="27" xfId="98" applyNumberFormat="1" applyFont="1" applyFill="1" applyBorder="1" applyAlignment="1">
      <alignment horizontal="center" textRotation="90" wrapText="1"/>
      <protection/>
    </xf>
    <xf numFmtId="0" fontId="26" fillId="0" borderId="24" xfId="98" applyFont="1" applyFill="1" applyBorder="1" applyAlignment="1">
      <alignment horizontal="center" textRotation="90" wrapText="1"/>
      <protection/>
    </xf>
    <xf numFmtId="0" fontId="26" fillId="0" borderId="25" xfId="98" applyFont="1" applyFill="1" applyBorder="1" applyAlignment="1">
      <alignment horizontal="center" textRotation="90" wrapText="1"/>
      <protection/>
    </xf>
    <xf numFmtId="0" fontId="26" fillId="0" borderId="19" xfId="98" applyFont="1" applyFill="1" applyBorder="1" applyAlignment="1">
      <alignment horizontal="center" vertical="center" textRotation="90" wrapText="1"/>
      <protection/>
    </xf>
    <xf numFmtId="0" fontId="26" fillId="0" borderId="26" xfId="98" applyFont="1" applyFill="1" applyBorder="1" applyAlignment="1">
      <alignment horizontal="center" vertical="center" textRotation="90" wrapText="1"/>
      <protection/>
    </xf>
    <xf numFmtId="0" fontId="26" fillId="0" borderId="27" xfId="98" applyFont="1" applyFill="1" applyBorder="1" applyAlignment="1">
      <alignment horizontal="center" vertical="center" textRotation="90" wrapText="1"/>
      <protection/>
    </xf>
    <xf numFmtId="0" fontId="26" fillId="0" borderId="19" xfId="98" applyFont="1" applyFill="1" applyBorder="1" applyAlignment="1">
      <alignment horizontal="center" vertical="center" wrapText="1"/>
      <protection/>
    </xf>
    <xf numFmtId="0" fontId="26" fillId="0" borderId="26" xfId="98" applyFont="1" applyFill="1" applyBorder="1" applyAlignment="1">
      <alignment horizontal="center" vertical="center" wrapText="1"/>
      <protection/>
    </xf>
    <xf numFmtId="164" fontId="26" fillId="0" borderId="26" xfId="98" applyNumberFormat="1" applyFont="1" applyFill="1" applyBorder="1" applyAlignment="1">
      <alignment horizontal="center" vertical="center" wrapText="1"/>
      <protection/>
    </xf>
    <xf numFmtId="164" fontId="26" fillId="0" borderId="27" xfId="98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textRotation="90" wrapText="1"/>
    </xf>
    <xf numFmtId="0" fontId="19" fillId="0" borderId="19" xfId="98" applyNumberFormat="1" applyFont="1" applyFill="1" applyBorder="1" applyAlignment="1">
      <alignment horizontal="center" textRotation="90" wrapText="1"/>
      <protection/>
    </xf>
    <xf numFmtId="164" fontId="22" fillId="0" borderId="19" xfId="98" applyNumberFormat="1" applyFont="1" applyFill="1" applyBorder="1" applyAlignment="1">
      <alignment horizontal="center" textRotation="90" wrapText="1"/>
      <protection/>
    </xf>
    <xf numFmtId="164" fontId="19" fillId="0" borderId="19" xfId="98" applyNumberFormat="1" applyFont="1" applyFill="1" applyBorder="1" applyAlignment="1">
      <alignment horizontal="center" textRotation="90" wrapText="1"/>
      <protection/>
    </xf>
    <xf numFmtId="0" fontId="0" fillId="0" borderId="19" xfId="0" applyBorder="1" applyAlignment="1">
      <alignment horizontal="center" textRotation="90" wrapText="1"/>
    </xf>
    <xf numFmtId="164" fontId="19" fillId="0" borderId="19" xfId="98" applyNumberFormat="1" applyFont="1" applyFill="1" applyBorder="1" applyAlignment="1">
      <alignment horizontal="center" vertical="center" wrapText="1"/>
      <protection/>
    </xf>
    <xf numFmtId="0" fontId="19" fillId="0" borderId="19" xfId="98" applyFont="1" applyFill="1" applyBorder="1" applyAlignment="1">
      <alignment horizontal="center" textRotation="90" wrapText="1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_Данные связка 2 эт." xfId="91"/>
    <cellStyle name="Обычный 3" xfId="92"/>
    <cellStyle name="Обычный 3 2" xfId="93"/>
    <cellStyle name="Обычный 3_для Митрича свод КР" xfId="94"/>
    <cellStyle name="Обычный 4" xfId="95"/>
    <cellStyle name="Обычный 4 2" xfId="96"/>
    <cellStyle name="Обычный 5" xfId="97"/>
    <cellStyle name="Обычный 6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31">
      <selection activeCell="P10" sqref="P10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23.7109375" style="0" customWidth="1"/>
    <col min="4" max="4" width="16.7109375" style="0" customWidth="1"/>
    <col min="5" max="7" width="7.7109375" style="0" customWidth="1"/>
    <col min="8" max="8" width="5.7109375" style="0" customWidth="1"/>
    <col min="9" max="10" width="7.7109375" style="0" customWidth="1"/>
    <col min="11" max="11" width="6.57421875" style="0" customWidth="1"/>
  </cols>
  <sheetData>
    <row r="1" spans="1:12" ht="15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ht="16.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 customHeight="1">
      <c r="A3" s="56" t="s">
        <v>24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16.5" customHeight="1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" customHeight="1" thickTop="1">
      <c r="A5" s="59" t="s">
        <v>26</v>
      </c>
      <c r="B5" s="59"/>
      <c r="C5" s="59"/>
      <c r="D5" s="13"/>
      <c r="E5" s="60" t="s">
        <v>109</v>
      </c>
      <c r="F5" s="60"/>
      <c r="G5" s="60"/>
      <c r="H5" s="60"/>
      <c r="I5" s="60"/>
      <c r="J5" s="60"/>
      <c r="K5" s="60"/>
    </row>
    <row r="6" spans="1:11" s="14" customFormat="1" ht="13.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>
      <c r="A7" s="66" t="s">
        <v>0</v>
      </c>
      <c r="B7" s="67" t="s">
        <v>9</v>
      </c>
      <c r="C7" s="68" t="s">
        <v>1</v>
      </c>
      <c r="D7" s="68" t="s">
        <v>6</v>
      </c>
      <c r="E7" s="70" t="s">
        <v>7</v>
      </c>
      <c r="F7" s="63" t="s">
        <v>8</v>
      </c>
      <c r="G7" s="63" t="s">
        <v>12</v>
      </c>
      <c r="H7" s="75" t="s">
        <v>5</v>
      </c>
      <c r="I7" s="77" t="s">
        <v>4</v>
      </c>
      <c r="J7" s="63" t="s">
        <v>2</v>
      </c>
      <c r="K7" s="61" t="s">
        <v>3</v>
      </c>
    </row>
    <row r="8" spans="1:11" ht="54.75" customHeight="1">
      <c r="A8" s="67"/>
      <c r="B8" s="72"/>
      <c r="C8" s="69"/>
      <c r="D8" s="69"/>
      <c r="E8" s="71"/>
      <c r="F8" s="64"/>
      <c r="G8" s="65"/>
      <c r="H8" s="76"/>
      <c r="I8" s="78"/>
      <c r="J8" s="64"/>
      <c r="K8" s="62"/>
    </row>
    <row r="9" spans="1:11" ht="20.25" customHeight="1">
      <c r="A9" s="10">
        <v>1</v>
      </c>
      <c r="B9" s="31">
        <v>36</v>
      </c>
      <c r="C9" s="32" t="s">
        <v>29</v>
      </c>
      <c r="D9" s="31" t="s">
        <v>39</v>
      </c>
      <c r="E9" s="8">
        <v>0.0020833333333333333</v>
      </c>
      <c r="F9" s="8">
        <v>0.003206018518518519</v>
      </c>
      <c r="G9" s="8">
        <f aca="true" t="shared" si="0" ref="G9:G21">F9-E9</f>
        <v>0.0011226851851851858</v>
      </c>
      <c r="H9" s="6">
        <v>0</v>
      </c>
      <c r="I9" s="9">
        <v>0</v>
      </c>
      <c r="J9" s="8">
        <f aca="true" t="shared" si="1" ref="J9:J21">F9-E9+I9</f>
        <v>0.0011226851851851858</v>
      </c>
      <c r="K9" s="15">
        <v>1</v>
      </c>
    </row>
    <row r="10" spans="1:11" ht="20.25" customHeight="1">
      <c r="A10" s="10">
        <v>2</v>
      </c>
      <c r="B10" s="31">
        <v>34</v>
      </c>
      <c r="C10" s="32" t="s">
        <v>28</v>
      </c>
      <c r="D10" s="31" t="s">
        <v>39</v>
      </c>
      <c r="E10" s="8">
        <v>0.001388888888888889</v>
      </c>
      <c r="F10" s="8">
        <v>0.002743055555555556</v>
      </c>
      <c r="G10" s="8">
        <f t="shared" si="0"/>
        <v>0.001354166666666667</v>
      </c>
      <c r="H10" s="6">
        <v>0</v>
      </c>
      <c r="I10" s="9">
        <v>0</v>
      </c>
      <c r="J10" s="8">
        <f t="shared" si="1"/>
        <v>0.001354166666666667</v>
      </c>
      <c r="K10" s="15">
        <v>2</v>
      </c>
    </row>
    <row r="11" spans="1:11" ht="20.25" customHeight="1">
      <c r="A11" s="10">
        <v>3</v>
      </c>
      <c r="B11" s="31">
        <v>43</v>
      </c>
      <c r="C11" s="32" t="s">
        <v>33</v>
      </c>
      <c r="D11" s="31" t="s">
        <v>38</v>
      </c>
      <c r="E11" s="8">
        <v>0.004861111111111111</v>
      </c>
      <c r="F11" s="8">
        <v>0.006875</v>
      </c>
      <c r="G11" s="8">
        <f t="shared" si="0"/>
        <v>0.002013888888888889</v>
      </c>
      <c r="H11" s="6">
        <v>0</v>
      </c>
      <c r="I11" s="9">
        <v>0</v>
      </c>
      <c r="J11" s="8">
        <f t="shared" si="1"/>
        <v>0.002013888888888889</v>
      </c>
      <c r="K11" s="15">
        <v>3</v>
      </c>
    </row>
    <row r="12" spans="1:11" ht="19.5" customHeight="1">
      <c r="A12" s="10">
        <v>4</v>
      </c>
      <c r="B12" s="35">
        <v>56</v>
      </c>
      <c r="C12" s="32" t="s">
        <v>36</v>
      </c>
      <c r="D12" s="31" t="s">
        <v>38</v>
      </c>
      <c r="E12" s="8">
        <v>0.0062499999999999995</v>
      </c>
      <c r="F12" s="8">
        <v>0.00846064814814815</v>
      </c>
      <c r="G12" s="8">
        <f t="shared" si="0"/>
        <v>0.00221064814814815</v>
      </c>
      <c r="H12" s="6">
        <v>0</v>
      </c>
      <c r="I12" s="9">
        <v>0</v>
      </c>
      <c r="J12" s="8">
        <f t="shared" si="1"/>
        <v>0.00221064814814815</v>
      </c>
      <c r="K12" s="40">
        <v>4</v>
      </c>
    </row>
    <row r="13" spans="1:11" ht="17.25" customHeight="1">
      <c r="A13" s="10">
        <v>5</v>
      </c>
      <c r="B13" s="31">
        <v>45</v>
      </c>
      <c r="C13" s="32" t="s">
        <v>88</v>
      </c>
      <c r="D13" s="31" t="s">
        <v>38</v>
      </c>
      <c r="E13" s="8">
        <v>0.005555555555555556</v>
      </c>
      <c r="F13" s="8">
        <v>0.00800925925925926</v>
      </c>
      <c r="G13" s="8">
        <f t="shared" si="0"/>
        <v>0.0024537037037037036</v>
      </c>
      <c r="H13" s="6">
        <v>0</v>
      </c>
      <c r="I13" s="9">
        <v>0</v>
      </c>
      <c r="J13" s="8">
        <f t="shared" si="1"/>
        <v>0.0024537037037037036</v>
      </c>
      <c r="K13" s="10">
        <v>5</v>
      </c>
    </row>
    <row r="14" spans="1:11" ht="19.5" customHeight="1">
      <c r="A14" s="10">
        <v>6</v>
      </c>
      <c r="B14" s="31">
        <v>25</v>
      </c>
      <c r="C14" s="32" t="s">
        <v>27</v>
      </c>
      <c r="D14" s="31" t="s">
        <v>39</v>
      </c>
      <c r="E14" s="8">
        <v>0</v>
      </c>
      <c r="F14" s="8">
        <v>0.001261574074074074</v>
      </c>
      <c r="G14" s="8">
        <f t="shared" si="0"/>
        <v>0.001261574074074074</v>
      </c>
      <c r="H14" s="6">
        <v>1</v>
      </c>
      <c r="I14" s="8">
        <v>0</v>
      </c>
      <c r="J14" s="8">
        <f t="shared" si="1"/>
        <v>0.001261574074074074</v>
      </c>
      <c r="K14" s="10">
        <v>6</v>
      </c>
    </row>
    <row r="15" spans="1:11" ht="20.25" customHeight="1">
      <c r="A15" s="10">
        <v>7</v>
      </c>
      <c r="B15" s="31">
        <v>38</v>
      </c>
      <c r="C15" s="32" t="s">
        <v>30</v>
      </c>
      <c r="D15" s="31" t="s">
        <v>38</v>
      </c>
      <c r="E15" s="8">
        <v>0.002777777777777778</v>
      </c>
      <c r="F15" s="8">
        <v>0.0044907407407407405</v>
      </c>
      <c r="G15" s="8">
        <f t="shared" si="0"/>
        <v>0.0017129629629629626</v>
      </c>
      <c r="H15" s="6">
        <v>1</v>
      </c>
      <c r="I15" s="9">
        <v>0</v>
      </c>
      <c r="J15" s="8">
        <f t="shared" si="1"/>
        <v>0.0017129629629629626</v>
      </c>
      <c r="K15" s="10">
        <v>7</v>
      </c>
    </row>
    <row r="16" spans="1:11" s="21" customFormat="1" ht="20.25" customHeight="1">
      <c r="A16" s="10">
        <v>8</v>
      </c>
      <c r="B16" s="31">
        <v>39</v>
      </c>
      <c r="C16" s="32" t="s">
        <v>31</v>
      </c>
      <c r="D16" s="31" t="s">
        <v>38</v>
      </c>
      <c r="E16" s="8">
        <v>0.003472222222222222</v>
      </c>
      <c r="F16" s="8">
        <v>0.005219907407407407</v>
      </c>
      <c r="G16" s="8">
        <f t="shared" si="0"/>
        <v>0.0017476851851851846</v>
      </c>
      <c r="H16" s="6">
        <v>1</v>
      </c>
      <c r="I16" s="9">
        <v>0</v>
      </c>
      <c r="J16" s="8">
        <f t="shared" si="1"/>
        <v>0.0017476851851851846</v>
      </c>
      <c r="K16" s="10">
        <v>8</v>
      </c>
    </row>
    <row r="17" spans="1:11" s="21" customFormat="1" ht="19.5" customHeight="1">
      <c r="A17" s="10">
        <v>9</v>
      </c>
      <c r="B17" s="31">
        <v>652</v>
      </c>
      <c r="C17" s="32" t="s">
        <v>37</v>
      </c>
      <c r="D17" s="31" t="s">
        <v>40</v>
      </c>
      <c r="E17" s="8">
        <v>0.006944444444444444</v>
      </c>
      <c r="F17" s="8">
        <v>0.008912037037037038</v>
      </c>
      <c r="G17" s="8">
        <f t="shared" si="0"/>
        <v>0.0019675925925925937</v>
      </c>
      <c r="H17" s="6">
        <v>1</v>
      </c>
      <c r="I17" s="9">
        <v>0</v>
      </c>
      <c r="J17" s="8">
        <f t="shared" si="1"/>
        <v>0.0019675925925925937</v>
      </c>
      <c r="K17" s="10">
        <v>9</v>
      </c>
    </row>
    <row r="18" spans="1:11" ht="19.5" customHeight="1">
      <c r="A18" s="10">
        <v>10</v>
      </c>
      <c r="B18" s="31">
        <v>50</v>
      </c>
      <c r="C18" s="32" t="s">
        <v>35</v>
      </c>
      <c r="D18" s="31" t="s">
        <v>38</v>
      </c>
      <c r="E18" s="8">
        <v>0.008333333333333333</v>
      </c>
      <c r="F18" s="8">
        <v>0.00980324074074074</v>
      </c>
      <c r="G18" s="8">
        <f t="shared" si="0"/>
        <v>0.0014699074074074076</v>
      </c>
      <c r="H18" s="17">
        <v>2</v>
      </c>
      <c r="I18" s="9">
        <v>0</v>
      </c>
      <c r="J18" s="8">
        <f t="shared" si="1"/>
        <v>0.0014699074074074076</v>
      </c>
      <c r="K18" s="10">
        <v>10</v>
      </c>
    </row>
    <row r="19" spans="1:11" ht="19.5" customHeight="1">
      <c r="A19" s="10">
        <v>11</v>
      </c>
      <c r="B19" s="31">
        <v>40</v>
      </c>
      <c r="C19" s="32" t="s">
        <v>32</v>
      </c>
      <c r="D19" s="31" t="s">
        <v>38</v>
      </c>
      <c r="E19" s="8">
        <v>0.004166666666666667</v>
      </c>
      <c r="F19" s="8">
        <v>0.005868055555555554</v>
      </c>
      <c r="G19" s="8">
        <f t="shared" si="0"/>
        <v>0.0017013888888888877</v>
      </c>
      <c r="H19" s="17">
        <v>2</v>
      </c>
      <c r="I19" s="9">
        <v>0</v>
      </c>
      <c r="J19" s="8">
        <f t="shared" si="1"/>
        <v>0.0017013888888888877</v>
      </c>
      <c r="K19" s="10">
        <v>11</v>
      </c>
    </row>
    <row r="20" spans="1:11" ht="16.5" customHeight="1">
      <c r="A20" s="10">
        <v>12</v>
      </c>
      <c r="B20" s="31">
        <v>53</v>
      </c>
      <c r="C20" s="32" t="s">
        <v>87</v>
      </c>
      <c r="D20" s="31" t="s">
        <v>39</v>
      </c>
      <c r="E20" s="8">
        <v>0.0006944444444444445</v>
      </c>
      <c r="F20" s="8">
        <v>0.0020601851851851853</v>
      </c>
      <c r="G20" s="8">
        <f t="shared" si="0"/>
        <v>0.0013657407407407407</v>
      </c>
      <c r="H20" s="6">
        <v>3</v>
      </c>
      <c r="I20" s="9">
        <v>0</v>
      </c>
      <c r="J20" s="8">
        <f t="shared" si="1"/>
        <v>0.0013657407407407407</v>
      </c>
      <c r="K20" s="10">
        <v>12</v>
      </c>
    </row>
    <row r="21" spans="1:11" ht="16.5" customHeight="1">
      <c r="A21" s="10">
        <v>13</v>
      </c>
      <c r="B21" s="31">
        <v>49</v>
      </c>
      <c r="C21" s="32" t="s">
        <v>34</v>
      </c>
      <c r="D21" s="31" t="s">
        <v>38</v>
      </c>
      <c r="E21" s="8">
        <v>0.007638888888888889</v>
      </c>
      <c r="F21" s="8">
        <v>0.009085648148148148</v>
      </c>
      <c r="G21" s="8">
        <f t="shared" si="0"/>
        <v>0.0014467592592592596</v>
      </c>
      <c r="H21" s="6">
        <v>4</v>
      </c>
      <c r="I21" s="9">
        <v>0</v>
      </c>
      <c r="J21" s="8">
        <f t="shared" si="1"/>
        <v>0.0014467592592592596</v>
      </c>
      <c r="K21" s="10">
        <v>13</v>
      </c>
    </row>
    <row r="22" spans="1:11" s="21" customFormat="1" ht="18.75" customHeight="1">
      <c r="A22" s="26"/>
      <c r="B22" s="33"/>
      <c r="C22" s="34"/>
      <c r="D22" s="33"/>
      <c r="E22" s="16"/>
      <c r="F22" s="16"/>
      <c r="G22" s="16"/>
      <c r="H22" s="29"/>
      <c r="I22" s="30"/>
      <c r="J22" s="16"/>
      <c r="K22" s="26"/>
    </row>
    <row r="23" spans="1:11" s="21" customFormat="1" ht="18.75" customHeight="1">
      <c r="A23" s="25"/>
      <c r="B23" s="33"/>
      <c r="C23" s="34"/>
      <c r="D23" s="33"/>
      <c r="E23" s="16"/>
      <c r="F23" s="16"/>
      <c r="G23" s="16"/>
      <c r="H23" s="29"/>
      <c r="I23" s="30"/>
      <c r="J23" s="16"/>
      <c r="K23" s="26"/>
    </row>
    <row r="24" spans="1:11" ht="15" customHeight="1">
      <c r="A24" s="26"/>
      <c r="B24" s="27"/>
      <c r="C24" s="28"/>
      <c r="D24" s="26"/>
      <c r="E24" s="16"/>
      <c r="F24" s="16"/>
      <c r="G24" s="16"/>
      <c r="H24" s="29"/>
      <c r="I24" s="30"/>
      <c r="J24" s="16"/>
      <c r="K24" s="26"/>
    </row>
    <row r="25" spans="1:11" ht="12" customHeight="1">
      <c r="A25" s="74" t="s">
        <v>11</v>
      </c>
      <c r="B25" s="74"/>
      <c r="C25" s="74"/>
      <c r="D25" s="74"/>
      <c r="E25" s="74"/>
      <c r="F25" s="74"/>
      <c r="G25" s="22"/>
      <c r="H25" s="11"/>
      <c r="I25" s="11"/>
      <c r="J25" s="11"/>
      <c r="K25" s="11"/>
    </row>
    <row r="26" spans="1:11" ht="12" customHeight="1">
      <c r="A26" s="1"/>
      <c r="B26" s="1"/>
      <c r="C26" s="2"/>
      <c r="D26" s="2"/>
      <c r="E26" s="4"/>
      <c r="F26" s="3"/>
      <c r="G26" s="3"/>
      <c r="H26" s="5"/>
      <c r="I26" s="7"/>
      <c r="J26" s="7"/>
      <c r="K26" s="1"/>
    </row>
    <row r="27" spans="1:11" ht="17.25" customHeight="1">
      <c r="A27" s="11" t="s">
        <v>10</v>
      </c>
      <c r="B27" s="11"/>
      <c r="C27" s="11"/>
      <c r="D27" s="73" t="s">
        <v>83</v>
      </c>
      <c r="E27" s="73"/>
      <c r="F27" s="73"/>
      <c r="G27" s="11"/>
      <c r="H27" s="11"/>
      <c r="I27" s="12"/>
      <c r="J27" s="12"/>
      <c r="K27" s="11"/>
    </row>
  </sheetData>
  <sheetProtection/>
  <mergeCells count="20">
    <mergeCell ref="D27:F27"/>
    <mergeCell ref="A25:F25"/>
    <mergeCell ref="H7:H8"/>
    <mergeCell ref="I7:I8"/>
    <mergeCell ref="J7:J8"/>
    <mergeCell ref="K7:K8"/>
    <mergeCell ref="F7:F8"/>
    <mergeCell ref="G7:G8"/>
    <mergeCell ref="A7:A8"/>
    <mergeCell ref="C7:C8"/>
    <mergeCell ref="D7:D8"/>
    <mergeCell ref="E7:E8"/>
    <mergeCell ref="B7:B8"/>
    <mergeCell ref="A1:L1"/>
    <mergeCell ref="A6:K6"/>
    <mergeCell ref="A2:K2"/>
    <mergeCell ref="A3:K3"/>
    <mergeCell ref="A4:K4"/>
    <mergeCell ref="A5:C5"/>
    <mergeCell ref="E5:K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R14" sqref="Q14:R14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23.7109375" style="0" customWidth="1"/>
    <col min="4" max="4" width="16.7109375" style="0" customWidth="1"/>
    <col min="5" max="7" width="7.7109375" style="0" customWidth="1"/>
    <col min="8" max="8" width="5.7109375" style="0" customWidth="1"/>
    <col min="9" max="10" width="7.7109375" style="0" customWidth="1"/>
    <col min="11" max="11" width="6.57421875" style="0" customWidth="1"/>
  </cols>
  <sheetData>
    <row r="1" spans="1:12" ht="15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ht="16.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 customHeight="1">
      <c r="A3" s="56" t="s">
        <v>24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15" customHeight="1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1.25" customHeight="1" thickTop="1">
      <c r="A5" s="59" t="s">
        <v>26</v>
      </c>
      <c r="B5" s="59"/>
      <c r="C5" s="59"/>
      <c r="D5" s="13"/>
      <c r="E5" s="60" t="s">
        <v>109</v>
      </c>
      <c r="F5" s="60"/>
      <c r="G5" s="60"/>
      <c r="H5" s="60"/>
      <c r="I5" s="60"/>
      <c r="J5" s="60"/>
      <c r="K5" s="60"/>
    </row>
    <row r="6" spans="1:11" s="14" customFormat="1" ht="13.5" customHeight="1">
      <c r="A6" s="54" t="s">
        <v>14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>
      <c r="A7" s="66" t="s">
        <v>0</v>
      </c>
      <c r="B7" s="67" t="s">
        <v>9</v>
      </c>
      <c r="C7" s="68" t="s">
        <v>1</v>
      </c>
      <c r="D7" s="68" t="s">
        <v>6</v>
      </c>
      <c r="E7" s="70" t="s">
        <v>7</v>
      </c>
      <c r="F7" s="63" t="s">
        <v>8</v>
      </c>
      <c r="G7" s="63" t="s">
        <v>12</v>
      </c>
      <c r="H7" s="75" t="s">
        <v>5</v>
      </c>
      <c r="I7" s="77" t="s">
        <v>4</v>
      </c>
      <c r="J7" s="63" t="s">
        <v>2</v>
      </c>
      <c r="K7" s="61" t="s">
        <v>3</v>
      </c>
    </row>
    <row r="8" spans="1:11" ht="54.75" customHeight="1">
      <c r="A8" s="66"/>
      <c r="B8" s="72"/>
      <c r="C8" s="69"/>
      <c r="D8" s="68"/>
      <c r="E8" s="84"/>
      <c r="F8" s="79"/>
      <c r="G8" s="81"/>
      <c r="H8" s="80"/>
      <c r="I8" s="82"/>
      <c r="J8" s="79"/>
      <c r="K8" s="83"/>
    </row>
    <row r="9" spans="1:22" s="23" customFormat="1" ht="20.25" customHeight="1">
      <c r="A9" s="10">
        <v>1</v>
      </c>
      <c r="B9" s="31">
        <v>47</v>
      </c>
      <c r="C9" s="32" t="s">
        <v>42</v>
      </c>
      <c r="D9" s="31" t="s">
        <v>38</v>
      </c>
      <c r="E9" s="8">
        <v>0.002777777777777778</v>
      </c>
      <c r="F9" s="8">
        <v>0.004016203703703703</v>
      </c>
      <c r="G9" s="8">
        <f>F9-E9</f>
        <v>0.0012384259259259254</v>
      </c>
      <c r="H9" s="6">
        <v>1</v>
      </c>
      <c r="I9" s="9">
        <v>0</v>
      </c>
      <c r="J9" s="8">
        <f>F9-E9+I9</f>
        <v>0.0012384259259259254</v>
      </c>
      <c r="K9" s="19">
        <v>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4"/>
    </row>
    <row r="10" spans="1:22" s="23" customFormat="1" ht="20.25" customHeight="1">
      <c r="A10" s="10">
        <v>2</v>
      </c>
      <c r="B10" s="31">
        <v>54</v>
      </c>
      <c r="C10" s="32" t="s">
        <v>44</v>
      </c>
      <c r="D10" s="31" t="s">
        <v>38</v>
      </c>
      <c r="E10" s="8">
        <v>0.001388888888888889</v>
      </c>
      <c r="F10" s="8">
        <v>0.0027199074074074074</v>
      </c>
      <c r="G10" s="8">
        <f>F10-E10</f>
        <v>0.0013310185185185185</v>
      </c>
      <c r="H10" s="6">
        <v>1</v>
      </c>
      <c r="I10" s="9">
        <v>0</v>
      </c>
      <c r="J10" s="8">
        <f>F10-E10+I10</f>
        <v>0.0013310185185185185</v>
      </c>
      <c r="K10" s="37">
        <v>2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4"/>
    </row>
    <row r="11" spans="1:22" s="23" customFormat="1" ht="20.25" customHeight="1">
      <c r="A11" s="10">
        <v>3</v>
      </c>
      <c r="B11" s="31">
        <v>55</v>
      </c>
      <c r="C11" s="32" t="s">
        <v>45</v>
      </c>
      <c r="D11" s="31" t="s">
        <v>38</v>
      </c>
      <c r="E11" s="8">
        <v>0.0020833333333333333</v>
      </c>
      <c r="F11" s="8">
        <v>0.0035069444444444445</v>
      </c>
      <c r="G11" s="8">
        <f>F11-E11</f>
        <v>0.0014236111111111112</v>
      </c>
      <c r="H11" s="6">
        <v>1</v>
      </c>
      <c r="I11" s="9">
        <v>0</v>
      </c>
      <c r="J11" s="8">
        <f>F11-E11+I11</f>
        <v>0.0014236111111111112</v>
      </c>
      <c r="K11" s="19">
        <v>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4"/>
    </row>
    <row r="12" spans="1:22" s="23" customFormat="1" ht="20.25" customHeight="1">
      <c r="A12" s="10">
        <v>4</v>
      </c>
      <c r="B12" s="31">
        <v>46</v>
      </c>
      <c r="C12" s="32" t="s">
        <v>41</v>
      </c>
      <c r="D12" s="31" t="s">
        <v>38</v>
      </c>
      <c r="E12" s="8">
        <v>0</v>
      </c>
      <c r="F12" s="8">
        <v>0.0012268518518518518</v>
      </c>
      <c r="G12" s="8">
        <f>F12-E12</f>
        <v>0.0012268518518518518</v>
      </c>
      <c r="H12" s="6">
        <v>2</v>
      </c>
      <c r="I12" s="9">
        <v>0</v>
      </c>
      <c r="J12" s="8">
        <f>F12-E12+I12</f>
        <v>0.0012268518518518518</v>
      </c>
      <c r="K12" s="18">
        <v>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4"/>
    </row>
    <row r="13" spans="1:22" s="23" customFormat="1" ht="20.25" customHeight="1">
      <c r="A13" s="10">
        <v>5</v>
      </c>
      <c r="B13" s="31">
        <v>51</v>
      </c>
      <c r="C13" s="32" t="s">
        <v>43</v>
      </c>
      <c r="D13" s="31" t="s">
        <v>38</v>
      </c>
      <c r="E13" s="8">
        <v>0.0006944444444444445</v>
      </c>
      <c r="F13" s="8">
        <v>0.001990740740740741</v>
      </c>
      <c r="G13" s="8">
        <f>F13-E13</f>
        <v>0.0012962962962962963</v>
      </c>
      <c r="H13" s="6">
        <v>5</v>
      </c>
      <c r="I13" s="9">
        <v>0</v>
      </c>
      <c r="J13" s="8">
        <f>F13-E13+I13</f>
        <v>0.0012962962962962963</v>
      </c>
      <c r="K13" s="18">
        <v>5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4"/>
    </row>
    <row r="14" spans="1:22" s="23" customFormat="1" ht="20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3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</row>
    <row r="15" spans="1:11" ht="12" customHeight="1">
      <c r="A15" s="74" t="s">
        <v>11</v>
      </c>
      <c r="B15" s="74"/>
      <c r="C15" s="74"/>
      <c r="D15" s="74"/>
      <c r="E15" s="74"/>
      <c r="F15" s="74"/>
      <c r="G15" s="20"/>
      <c r="H15" s="11"/>
      <c r="I15" s="11"/>
      <c r="J15" s="11"/>
      <c r="K15" s="11"/>
    </row>
    <row r="16" spans="1:11" ht="12" customHeight="1">
      <c r="A16" s="1"/>
      <c r="B16" s="1"/>
      <c r="C16" s="2"/>
      <c r="D16" s="2"/>
      <c r="E16" s="4"/>
      <c r="F16" s="3"/>
      <c r="G16" s="3"/>
      <c r="H16" s="5"/>
      <c r="I16" s="7"/>
      <c r="J16" s="7"/>
      <c r="K16" s="1"/>
    </row>
    <row r="17" spans="1:11" ht="17.25" customHeight="1">
      <c r="A17" s="11" t="s">
        <v>10</v>
      </c>
      <c r="B17" s="11"/>
      <c r="C17" s="11"/>
      <c r="D17" s="73" t="s">
        <v>83</v>
      </c>
      <c r="E17" s="73"/>
      <c r="F17" s="73"/>
      <c r="G17" s="11"/>
      <c r="H17" s="11"/>
      <c r="I17" s="12"/>
      <c r="J17" s="12"/>
      <c r="K17" s="11"/>
    </row>
    <row r="20" spans="1:11" ht="12" customHeight="1">
      <c r="A20" s="1"/>
      <c r="B20" s="1"/>
      <c r="C20" s="1"/>
      <c r="D20" s="1"/>
      <c r="E20" s="16"/>
      <c r="F20" s="3"/>
      <c r="G20" s="3"/>
      <c r="H20" s="5"/>
      <c r="I20" s="7"/>
      <c r="J20" s="7"/>
      <c r="K20" s="1"/>
    </row>
  </sheetData>
  <sheetProtection/>
  <mergeCells count="20">
    <mergeCell ref="B7:B8"/>
    <mergeCell ref="C7:C8"/>
    <mergeCell ref="D7:D8"/>
    <mergeCell ref="E7:E8"/>
    <mergeCell ref="F7:F8"/>
    <mergeCell ref="H7:H8"/>
    <mergeCell ref="G7:G8"/>
    <mergeCell ref="D17:F17"/>
    <mergeCell ref="A1:L1"/>
    <mergeCell ref="A15:F15"/>
    <mergeCell ref="A6:K6"/>
    <mergeCell ref="A2:K2"/>
    <mergeCell ref="A3:K3"/>
    <mergeCell ref="A4:K4"/>
    <mergeCell ref="A5:C5"/>
    <mergeCell ref="E5:K5"/>
    <mergeCell ref="I7:I8"/>
    <mergeCell ref="J7:J8"/>
    <mergeCell ref="K7:K8"/>
    <mergeCell ref="A7:A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O10" sqref="O10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23.7109375" style="0" customWidth="1"/>
    <col min="4" max="4" width="16.7109375" style="0" customWidth="1"/>
    <col min="5" max="7" width="7.7109375" style="0" customWidth="1"/>
    <col min="8" max="8" width="5.7109375" style="0" customWidth="1"/>
    <col min="9" max="10" width="7.7109375" style="0" customWidth="1"/>
    <col min="11" max="11" width="6.57421875" style="0" customWidth="1"/>
  </cols>
  <sheetData>
    <row r="1" spans="1:12" ht="15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ht="16.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 customHeight="1">
      <c r="A3" s="56" t="s">
        <v>24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15" customHeight="1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1.25" customHeight="1" thickTop="1">
      <c r="A5" s="59" t="s">
        <v>26</v>
      </c>
      <c r="B5" s="59"/>
      <c r="C5" s="59"/>
      <c r="D5" s="13"/>
      <c r="E5" s="60" t="s">
        <v>109</v>
      </c>
      <c r="F5" s="60"/>
      <c r="G5" s="60"/>
      <c r="H5" s="60"/>
      <c r="I5" s="60"/>
      <c r="J5" s="60"/>
      <c r="K5" s="60"/>
    </row>
    <row r="6" spans="1:11" s="14" customFormat="1" ht="13.5" customHeight="1">
      <c r="A6" s="54" t="s">
        <v>17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>
      <c r="A7" s="93" t="s">
        <v>0</v>
      </c>
      <c r="B7" s="94" t="s">
        <v>9</v>
      </c>
      <c r="C7" s="96" t="s">
        <v>1</v>
      </c>
      <c r="D7" s="96" t="s">
        <v>6</v>
      </c>
      <c r="E7" s="98" t="s">
        <v>7</v>
      </c>
      <c r="F7" s="85" t="s">
        <v>8</v>
      </c>
      <c r="G7" s="85" t="s">
        <v>12</v>
      </c>
      <c r="H7" s="87" t="s">
        <v>5</v>
      </c>
      <c r="I7" s="89" t="s">
        <v>4</v>
      </c>
      <c r="J7" s="85" t="s">
        <v>2</v>
      </c>
      <c r="K7" s="91" t="s">
        <v>3</v>
      </c>
    </row>
    <row r="8" spans="1:11" ht="54.75" customHeight="1">
      <c r="A8" s="94"/>
      <c r="B8" s="95"/>
      <c r="C8" s="97"/>
      <c r="D8" s="97"/>
      <c r="E8" s="99"/>
      <c r="F8" s="86"/>
      <c r="G8" s="100"/>
      <c r="H8" s="88"/>
      <c r="I8" s="90"/>
      <c r="J8" s="86"/>
      <c r="K8" s="92"/>
    </row>
    <row r="9" spans="1:12" s="21" customFormat="1" ht="16.5" customHeight="1">
      <c r="A9" s="10">
        <v>1</v>
      </c>
      <c r="B9" s="31">
        <v>57</v>
      </c>
      <c r="C9" s="32" t="s">
        <v>50</v>
      </c>
      <c r="D9" s="31" t="s">
        <v>38</v>
      </c>
      <c r="E9" s="8">
        <v>0.004861111111111111</v>
      </c>
      <c r="F9" s="8">
        <v>0.006168981481481481</v>
      </c>
      <c r="G9" s="8">
        <f aca="true" t="shared" si="0" ref="G9:G21">F9-E9</f>
        <v>0.0013078703703703698</v>
      </c>
      <c r="H9" s="6">
        <v>0</v>
      </c>
      <c r="I9" s="9">
        <v>0</v>
      </c>
      <c r="J9" s="8">
        <f aca="true" t="shared" si="1" ref="J9:J21">F9-E9+I9</f>
        <v>0.0013078703703703698</v>
      </c>
      <c r="K9" s="15">
        <v>1</v>
      </c>
      <c r="L9" s="51"/>
    </row>
    <row r="10" spans="1:12" s="21" customFormat="1" ht="16.5" customHeight="1">
      <c r="A10" s="10">
        <v>2</v>
      </c>
      <c r="B10" s="31">
        <v>66</v>
      </c>
      <c r="C10" s="32" t="s">
        <v>53</v>
      </c>
      <c r="D10" s="31" t="s">
        <v>40</v>
      </c>
      <c r="E10" s="8">
        <v>0.008333333333333333</v>
      </c>
      <c r="F10" s="8">
        <v>0.009953703703703704</v>
      </c>
      <c r="G10" s="8">
        <f t="shared" si="0"/>
        <v>0.001620370370370371</v>
      </c>
      <c r="H10" s="6">
        <v>0</v>
      </c>
      <c r="I10" s="9">
        <v>0</v>
      </c>
      <c r="J10" s="8">
        <f t="shared" si="1"/>
        <v>0.001620370370370371</v>
      </c>
      <c r="K10" s="15">
        <v>2</v>
      </c>
      <c r="L10" s="51"/>
    </row>
    <row r="11" spans="1:12" s="21" customFormat="1" ht="16.5" customHeight="1">
      <c r="A11" s="10">
        <v>3</v>
      </c>
      <c r="B11" s="31">
        <v>657</v>
      </c>
      <c r="C11" s="32" t="s">
        <v>90</v>
      </c>
      <c r="D11" s="31" t="s">
        <v>55</v>
      </c>
      <c r="E11" s="8">
        <v>0.011111111111111112</v>
      </c>
      <c r="F11" s="8">
        <v>0.013761574074074074</v>
      </c>
      <c r="G11" s="8">
        <f t="shared" si="0"/>
        <v>0.002650462962962962</v>
      </c>
      <c r="H11" s="17">
        <v>0</v>
      </c>
      <c r="I11" s="9">
        <v>0</v>
      </c>
      <c r="J11" s="8">
        <f t="shared" si="1"/>
        <v>0.002650462962962962</v>
      </c>
      <c r="K11" s="37">
        <v>3</v>
      </c>
      <c r="L11" s="51"/>
    </row>
    <row r="12" spans="1:12" ht="15" customHeight="1">
      <c r="A12" s="10">
        <v>4</v>
      </c>
      <c r="B12" s="31">
        <v>31</v>
      </c>
      <c r="C12" s="32" t="s">
        <v>47</v>
      </c>
      <c r="D12" s="31" t="s">
        <v>39</v>
      </c>
      <c r="E12" s="8">
        <v>0.002777777777777778</v>
      </c>
      <c r="F12" s="8">
        <v>0.0042824074074074075</v>
      </c>
      <c r="G12" s="8">
        <f t="shared" si="0"/>
        <v>0.0015046296296296296</v>
      </c>
      <c r="H12" s="6">
        <v>1</v>
      </c>
      <c r="I12" s="9">
        <v>0</v>
      </c>
      <c r="J12" s="8">
        <f t="shared" si="1"/>
        <v>0.0015046296296296296</v>
      </c>
      <c r="K12" s="10">
        <v>4</v>
      </c>
      <c r="L12" s="51"/>
    </row>
    <row r="13" spans="1:12" s="21" customFormat="1" ht="16.5" customHeight="1">
      <c r="A13" s="10">
        <v>5</v>
      </c>
      <c r="B13" s="31">
        <v>35</v>
      </c>
      <c r="C13" s="32" t="s">
        <v>48</v>
      </c>
      <c r="D13" s="31" t="s">
        <v>39</v>
      </c>
      <c r="E13" s="8">
        <v>0.003472222222222222</v>
      </c>
      <c r="F13" s="8">
        <v>0.00556712962962963</v>
      </c>
      <c r="G13" s="8">
        <f t="shared" si="0"/>
        <v>0.002094907407407408</v>
      </c>
      <c r="H13" s="6">
        <v>2</v>
      </c>
      <c r="I13" s="9">
        <v>0</v>
      </c>
      <c r="J13" s="8">
        <f t="shared" si="1"/>
        <v>0.002094907407407408</v>
      </c>
      <c r="K13" s="10">
        <v>5</v>
      </c>
      <c r="L13" s="51"/>
    </row>
    <row r="14" spans="1:12" ht="15" customHeight="1">
      <c r="A14" s="10">
        <v>6</v>
      </c>
      <c r="B14" s="31">
        <v>65</v>
      </c>
      <c r="C14" s="32" t="s">
        <v>92</v>
      </c>
      <c r="D14" s="31" t="s">
        <v>40</v>
      </c>
      <c r="E14" s="8">
        <v>0.007638888888888889</v>
      </c>
      <c r="F14" s="8">
        <v>0.009988425925925927</v>
      </c>
      <c r="G14" s="8">
        <f t="shared" si="0"/>
        <v>0.002349537037037038</v>
      </c>
      <c r="H14" s="6">
        <v>2</v>
      </c>
      <c r="I14" s="9">
        <v>0</v>
      </c>
      <c r="J14" s="8">
        <f t="shared" si="1"/>
        <v>0.002349537037037038</v>
      </c>
      <c r="K14" s="10">
        <v>6</v>
      </c>
      <c r="L14" s="51"/>
    </row>
    <row r="15" spans="1:12" ht="17.25" customHeight="1">
      <c r="A15" s="10">
        <v>7</v>
      </c>
      <c r="B15" s="31">
        <v>77</v>
      </c>
      <c r="C15" s="32" t="s">
        <v>52</v>
      </c>
      <c r="D15" s="31" t="s">
        <v>56</v>
      </c>
      <c r="E15" s="8">
        <v>0.009027777777777779</v>
      </c>
      <c r="F15" s="8">
        <v>0.013194444444444444</v>
      </c>
      <c r="G15" s="8">
        <f t="shared" si="0"/>
        <v>0.004166666666666666</v>
      </c>
      <c r="H15" s="6">
        <v>2</v>
      </c>
      <c r="I15" s="9">
        <v>0</v>
      </c>
      <c r="J15" s="8">
        <f t="shared" si="1"/>
        <v>0.004166666666666666</v>
      </c>
      <c r="K15" s="10">
        <v>7</v>
      </c>
      <c r="L15" s="51"/>
    </row>
    <row r="16" spans="1:12" ht="17.25" customHeight="1">
      <c r="A16" s="10">
        <v>8</v>
      </c>
      <c r="B16" s="31">
        <v>64</v>
      </c>
      <c r="C16" s="32" t="s">
        <v>51</v>
      </c>
      <c r="D16" s="31" t="s">
        <v>55</v>
      </c>
      <c r="E16" s="8">
        <v>0.006944444444444444</v>
      </c>
      <c r="F16" s="8">
        <v>0.009039351851851852</v>
      </c>
      <c r="G16" s="8">
        <f t="shared" si="0"/>
        <v>0.002094907407407408</v>
      </c>
      <c r="H16" s="6">
        <v>3</v>
      </c>
      <c r="I16" s="9">
        <v>0</v>
      </c>
      <c r="J16" s="8">
        <f t="shared" si="1"/>
        <v>0.002094907407407408</v>
      </c>
      <c r="K16" s="10">
        <v>8</v>
      </c>
      <c r="L16" s="51"/>
    </row>
    <row r="17" spans="1:12" s="21" customFormat="1" ht="15.75" customHeight="1">
      <c r="A17" s="10">
        <v>9</v>
      </c>
      <c r="B17" s="31">
        <v>19</v>
      </c>
      <c r="C17" s="32" t="s">
        <v>86</v>
      </c>
      <c r="D17" s="31" t="s">
        <v>54</v>
      </c>
      <c r="E17" s="8">
        <v>0.0006944444444444445</v>
      </c>
      <c r="F17" s="8">
        <v>0.002847222222222222</v>
      </c>
      <c r="G17" s="8">
        <f t="shared" si="0"/>
        <v>0.0021527777777777773</v>
      </c>
      <c r="H17" s="6">
        <v>3</v>
      </c>
      <c r="I17" s="9">
        <v>0</v>
      </c>
      <c r="J17" s="8">
        <f t="shared" si="1"/>
        <v>0.0021527777777777773</v>
      </c>
      <c r="K17" s="10">
        <v>9</v>
      </c>
      <c r="L17" s="51"/>
    </row>
    <row r="18" spans="1:12" ht="16.5" customHeight="1">
      <c r="A18" s="10">
        <v>10</v>
      </c>
      <c r="B18" s="31">
        <v>58</v>
      </c>
      <c r="C18" s="32" t="s">
        <v>91</v>
      </c>
      <c r="D18" s="31" t="s">
        <v>55</v>
      </c>
      <c r="E18" s="8">
        <v>0.005555555555555556</v>
      </c>
      <c r="F18" s="8">
        <v>0.007534722222222221</v>
      </c>
      <c r="G18" s="8">
        <f t="shared" si="0"/>
        <v>0.0019791666666666655</v>
      </c>
      <c r="H18" s="6">
        <v>4</v>
      </c>
      <c r="I18" s="9">
        <v>0</v>
      </c>
      <c r="J18" s="8">
        <f t="shared" si="1"/>
        <v>0.0019791666666666655</v>
      </c>
      <c r="K18" s="10">
        <v>10</v>
      </c>
      <c r="L18" s="51"/>
    </row>
    <row r="19" spans="1:12" ht="15" customHeight="1">
      <c r="A19" s="10">
        <v>11</v>
      </c>
      <c r="B19" s="31">
        <v>22</v>
      </c>
      <c r="C19" s="32" t="s">
        <v>46</v>
      </c>
      <c r="D19" s="31" t="s">
        <v>39</v>
      </c>
      <c r="E19" s="8">
        <v>0.0020833333333333333</v>
      </c>
      <c r="F19" s="8">
        <v>0.004467592592592593</v>
      </c>
      <c r="G19" s="8">
        <f t="shared" si="0"/>
        <v>0.00238425925925926</v>
      </c>
      <c r="H19" s="6">
        <v>4</v>
      </c>
      <c r="I19" s="9">
        <v>0</v>
      </c>
      <c r="J19" s="8">
        <f t="shared" si="1"/>
        <v>0.00238425925925926</v>
      </c>
      <c r="K19" s="10">
        <v>11</v>
      </c>
      <c r="L19" s="51"/>
    </row>
    <row r="20" spans="1:12" ht="16.5" customHeight="1">
      <c r="A20" s="10">
        <v>12</v>
      </c>
      <c r="B20" s="31">
        <v>37</v>
      </c>
      <c r="C20" s="32" t="s">
        <v>49</v>
      </c>
      <c r="D20" s="31" t="s">
        <v>39</v>
      </c>
      <c r="E20" s="8">
        <v>0.004166666666666667</v>
      </c>
      <c r="F20" s="8">
        <v>0.006261574074074075</v>
      </c>
      <c r="G20" s="8">
        <f t="shared" si="0"/>
        <v>0.002094907407407408</v>
      </c>
      <c r="H20" s="17">
        <v>9</v>
      </c>
      <c r="I20" s="9">
        <v>0</v>
      </c>
      <c r="J20" s="8">
        <f t="shared" si="1"/>
        <v>0.002094907407407408</v>
      </c>
      <c r="K20" s="10">
        <v>12</v>
      </c>
      <c r="L20" s="51"/>
    </row>
    <row r="21" spans="1:12" ht="16.5" customHeight="1">
      <c r="A21" s="10">
        <v>13</v>
      </c>
      <c r="B21" s="31">
        <v>12</v>
      </c>
      <c r="C21" s="32" t="s">
        <v>85</v>
      </c>
      <c r="D21" s="31" t="s">
        <v>54</v>
      </c>
      <c r="E21" s="8">
        <v>0</v>
      </c>
      <c r="F21" s="8">
        <v>0.004976851851851852</v>
      </c>
      <c r="G21" s="8">
        <f t="shared" si="0"/>
        <v>0.004976851851851852</v>
      </c>
      <c r="H21" s="6">
        <v>10</v>
      </c>
      <c r="I21" s="9">
        <v>0</v>
      </c>
      <c r="J21" s="8">
        <f t="shared" si="1"/>
        <v>0.004976851851851852</v>
      </c>
      <c r="K21" s="10">
        <v>13</v>
      </c>
      <c r="L21" s="51"/>
    </row>
    <row r="22" spans="1:10" ht="15.75" customHeight="1">
      <c r="A22" s="26"/>
      <c r="B22" s="33"/>
      <c r="C22" s="34"/>
      <c r="D22" s="33"/>
      <c r="E22" s="16"/>
      <c r="F22" s="16"/>
      <c r="G22" s="16"/>
      <c r="H22" s="41"/>
      <c r="I22" s="30"/>
      <c r="J22" s="16"/>
    </row>
    <row r="23" spans="1:10" ht="15.75" customHeight="1">
      <c r="A23" s="26"/>
      <c r="B23" s="33"/>
      <c r="C23" s="34"/>
      <c r="D23" s="33"/>
      <c r="E23" s="16"/>
      <c r="F23" s="16"/>
      <c r="G23" s="16"/>
      <c r="H23" s="41"/>
      <c r="I23" s="30"/>
      <c r="J23" s="16"/>
    </row>
    <row r="24" spans="1:11" ht="18" customHeight="1">
      <c r="A24" s="74" t="s">
        <v>11</v>
      </c>
      <c r="B24" s="74"/>
      <c r="C24" s="74"/>
      <c r="D24" s="74"/>
      <c r="E24" s="74"/>
      <c r="F24" s="74"/>
      <c r="G24" s="22"/>
      <c r="H24" s="11"/>
      <c r="I24" s="11"/>
      <c r="J24" s="11"/>
      <c r="K24" s="11"/>
    </row>
    <row r="25" spans="1:11" ht="12" customHeight="1">
      <c r="A25" s="1"/>
      <c r="B25" s="1"/>
      <c r="C25" s="2"/>
      <c r="D25" s="2"/>
      <c r="E25" s="4"/>
      <c r="F25" s="3"/>
      <c r="G25" s="3"/>
      <c r="H25" s="5"/>
      <c r="I25" s="7"/>
      <c r="J25" s="7"/>
      <c r="K25" s="1"/>
    </row>
    <row r="26" spans="1:11" ht="17.25" customHeight="1">
      <c r="A26" s="11" t="s">
        <v>10</v>
      </c>
      <c r="B26" s="11"/>
      <c r="C26" s="11"/>
      <c r="D26" s="73" t="s">
        <v>83</v>
      </c>
      <c r="E26" s="73"/>
      <c r="F26" s="73"/>
      <c r="G26" s="11"/>
      <c r="H26" s="11"/>
      <c r="I26" s="12"/>
      <c r="J26" s="12"/>
      <c r="K26" s="11"/>
    </row>
  </sheetData>
  <sheetProtection/>
  <mergeCells count="20">
    <mergeCell ref="A1:L1"/>
    <mergeCell ref="A24:F24"/>
    <mergeCell ref="A6:K6"/>
    <mergeCell ref="A2:K2"/>
    <mergeCell ref="A3:K3"/>
    <mergeCell ref="A4:K4"/>
    <mergeCell ref="A5:C5"/>
    <mergeCell ref="E5:K5"/>
    <mergeCell ref="K7:K8"/>
    <mergeCell ref="A7:A8"/>
    <mergeCell ref="B7:B8"/>
    <mergeCell ref="C7:C8"/>
    <mergeCell ref="D7:D8"/>
    <mergeCell ref="E7:E8"/>
    <mergeCell ref="G7:G8"/>
    <mergeCell ref="F7:F8"/>
    <mergeCell ref="H7:H8"/>
    <mergeCell ref="I7:I8"/>
    <mergeCell ref="J7:J8"/>
    <mergeCell ref="D26:F2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Q13" sqref="Q13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29.140625" style="0" customWidth="1"/>
    <col min="4" max="4" width="16.7109375" style="0" customWidth="1"/>
    <col min="5" max="7" width="7.7109375" style="0" customWidth="1"/>
    <col min="8" max="8" width="5.7109375" style="0" customWidth="1"/>
    <col min="9" max="10" width="7.7109375" style="0" customWidth="1"/>
    <col min="11" max="11" width="6.57421875" style="0" customWidth="1"/>
  </cols>
  <sheetData>
    <row r="1" spans="1:12" ht="15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ht="16.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 customHeight="1">
      <c r="A3" s="56" t="s">
        <v>24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15" customHeight="1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1.25" customHeight="1" thickTop="1">
      <c r="A5" s="59" t="s">
        <v>26</v>
      </c>
      <c r="B5" s="59"/>
      <c r="C5" s="59"/>
      <c r="D5" s="13"/>
      <c r="E5" s="60" t="s">
        <v>109</v>
      </c>
      <c r="F5" s="60"/>
      <c r="G5" s="60"/>
      <c r="H5" s="60"/>
      <c r="I5" s="60"/>
      <c r="J5" s="60"/>
      <c r="K5" s="60"/>
    </row>
    <row r="6" spans="1:11" s="14" customFormat="1" ht="13.5" customHeight="1">
      <c r="A6" s="54" t="s">
        <v>15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>
      <c r="A7" s="66" t="s">
        <v>0</v>
      </c>
      <c r="B7" s="66" t="s">
        <v>9</v>
      </c>
      <c r="C7" s="68" t="s">
        <v>1</v>
      </c>
      <c r="D7" s="68" t="s">
        <v>6</v>
      </c>
      <c r="E7" s="105" t="s">
        <v>7</v>
      </c>
      <c r="F7" s="103" t="s">
        <v>8</v>
      </c>
      <c r="G7" s="103" t="s">
        <v>12</v>
      </c>
      <c r="H7" s="101" t="s">
        <v>5</v>
      </c>
      <c r="I7" s="102" t="s">
        <v>4</v>
      </c>
      <c r="J7" s="103" t="s">
        <v>2</v>
      </c>
      <c r="K7" s="106" t="s">
        <v>3</v>
      </c>
    </row>
    <row r="8" spans="1:11" ht="54.75" customHeight="1">
      <c r="A8" s="66"/>
      <c r="B8" s="66"/>
      <c r="C8" s="68"/>
      <c r="D8" s="68"/>
      <c r="E8" s="105"/>
      <c r="F8" s="103"/>
      <c r="G8" s="104"/>
      <c r="H8" s="101"/>
      <c r="I8" s="102"/>
      <c r="J8" s="103"/>
      <c r="K8" s="106"/>
    </row>
    <row r="9" spans="1:11" ht="20.25" customHeight="1">
      <c r="A9" s="10">
        <v>1</v>
      </c>
      <c r="B9" s="35">
        <v>76</v>
      </c>
      <c r="C9" s="43" t="s">
        <v>93</v>
      </c>
      <c r="D9" s="35" t="s">
        <v>94</v>
      </c>
      <c r="E9" s="8">
        <v>0.0062499999999999995</v>
      </c>
      <c r="F9" s="8">
        <v>0.007430555555555555</v>
      </c>
      <c r="G9" s="8">
        <f aca="true" t="shared" si="0" ref="G9:G22">F9-E9</f>
        <v>0.0011805555555555554</v>
      </c>
      <c r="H9" s="6">
        <v>0</v>
      </c>
      <c r="I9" s="9">
        <v>0</v>
      </c>
      <c r="J9" s="8">
        <f aca="true" t="shared" si="1" ref="J9:J22">F9-E9+I9</f>
        <v>0.0011805555555555554</v>
      </c>
      <c r="K9" s="15">
        <v>1</v>
      </c>
    </row>
    <row r="10" spans="1:11" ht="20.25" customHeight="1">
      <c r="A10" s="10">
        <v>2</v>
      </c>
      <c r="B10" s="31">
        <v>59</v>
      </c>
      <c r="C10" s="32" t="s">
        <v>57</v>
      </c>
      <c r="D10" s="31" t="s">
        <v>38</v>
      </c>
      <c r="E10" s="8">
        <v>0.002777777777777778</v>
      </c>
      <c r="F10" s="8">
        <v>0.004814814814814815</v>
      </c>
      <c r="G10" s="8">
        <f t="shared" si="0"/>
        <v>0.0020370370370370373</v>
      </c>
      <c r="H10" s="6">
        <v>0</v>
      </c>
      <c r="I10" s="9">
        <v>0</v>
      </c>
      <c r="J10" s="8">
        <f t="shared" si="1"/>
        <v>0.0020370370370370373</v>
      </c>
      <c r="K10" s="15">
        <v>2</v>
      </c>
    </row>
    <row r="11" spans="1:11" ht="20.25" customHeight="1">
      <c r="A11" s="10">
        <v>3</v>
      </c>
      <c r="B11" s="31">
        <v>650</v>
      </c>
      <c r="C11" s="32" t="s">
        <v>59</v>
      </c>
      <c r="D11" s="31" t="s">
        <v>40</v>
      </c>
      <c r="E11" s="8">
        <v>0.007638888888888889</v>
      </c>
      <c r="F11" s="8">
        <v>0.009016203703703703</v>
      </c>
      <c r="G11" s="8">
        <f t="shared" si="0"/>
        <v>0.0013773148148148147</v>
      </c>
      <c r="H11" s="17">
        <v>1</v>
      </c>
      <c r="I11" s="9">
        <v>0</v>
      </c>
      <c r="J11" s="8">
        <f t="shared" si="1"/>
        <v>0.0013773148148148147</v>
      </c>
      <c r="K11" s="15">
        <v>3</v>
      </c>
    </row>
    <row r="12" spans="1:11" ht="20.25" customHeight="1">
      <c r="A12" s="10">
        <v>4</v>
      </c>
      <c r="B12" s="31">
        <v>70</v>
      </c>
      <c r="C12" s="32" t="s">
        <v>19</v>
      </c>
      <c r="D12" s="31" t="s">
        <v>62</v>
      </c>
      <c r="E12" s="8">
        <v>0.005555555555555556</v>
      </c>
      <c r="F12" s="8">
        <v>0.007395833333333334</v>
      </c>
      <c r="G12" s="8">
        <f t="shared" si="0"/>
        <v>0.0018402777777777784</v>
      </c>
      <c r="H12" s="17">
        <v>1</v>
      </c>
      <c r="I12" s="9">
        <v>0</v>
      </c>
      <c r="J12" s="8">
        <f t="shared" si="1"/>
        <v>0.0018402777777777784</v>
      </c>
      <c r="K12" s="10">
        <v>4</v>
      </c>
    </row>
    <row r="13" spans="1:11" ht="20.25" customHeight="1">
      <c r="A13" s="10">
        <v>5</v>
      </c>
      <c r="B13" s="31">
        <v>181</v>
      </c>
      <c r="C13" s="32" t="s">
        <v>95</v>
      </c>
      <c r="D13" s="31" t="s">
        <v>40</v>
      </c>
      <c r="E13" s="8">
        <v>0.011111111111111112</v>
      </c>
      <c r="F13" s="8">
        <v>0.014097222222222221</v>
      </c>
      <c r="G13" s="8">
        <f t="shared" si="0"/>
        <v>0.0029861111111111095</v>
      </c>
      <c r="H13" s="6">
        <v>1</v>
      </c>
      <c r="I13" s="9">
        <v>0</v>
      </c>
      <c r="J13" s="8">
        <f t="shared" si="1"/>
        <v>0.0029861111111111095</v>
      </c>
      <c r="K13" s="10">
        <v>5</v>
      </c>
    </row>
    <row r="14" spans="1:11" ht="20.25" customHeight="1">
      <c r="A14" s="10">
        <v>6</v>
      </c>
      <c r="B14" s="31">
        <v>662</v>
      </c>
      <c r="C14" s="32" t="s">
        <v>89</v>
      </c>
      <c r="D14" s="31" t="s">
        <v>40</v>
      </c>
      <c r="E14" s="8">
        <v>0.010416666666666666</v>
      </c>
      <c r="F14" s="8">
        <v>0.012025462962962962</v>
      </c>
      <c r="G14" s="8">
        <f t="shared" si="0"/>
        <v>0.0016087962962962957</v>
      </c>
      <c r="H14" s="17">
        <v>2</v>
      </c>
      <c r="I14" s="9">
        <v>0</v>
      </c>
      <c r="J14" s="8">
        <f t="shared" si="1"/>
        <v>0.0016087962962962957</v>
      </c>
      <c r="K14" s="10">
        <v>6</v>
      </c>
    </row>
    <row r="15" spans="1:11" ht="20.25" customHeight="1">
      <c r="A15" s="10">
        <v>7</v>
      </c>
      <c r="B15" s="31">
        <v>659</v>
      </c>
      <c r="C15" s="32" t="s">
        <v>60</v>
      </c>
      <c r="D15" s="31" t="s">
        <v>40</v>
      </c>
      <c r="E15" s="8">
        <v>0.008333333333333333</v>
      </c>
      <c r="F15" s="8">
        <v>0.011018518518518518</v>
      </c>
      <c r="G15" s="8">
        <f t="shared" si="0"/>
        <v>0.0026851851851851846</v>
      </c>
      <c r="H15" s="17">
        <v>2</v>
      </c>
      <c r="I15" s="9">
        <v>0</v>
      </c>
      <c r="J15" s="8">
        <f t="shared" si="1"/>
        <v>0.0026851851851851846</v>
      </c>
      <c r="K15" s="10">
        <v>7</v>
      </c>
    </row>
    <row r="16" spans="1:11" ht="20.25" customHeight="1">
      <c r="A16" s="10">
        <v>8</v>
      </c>
      <c r="B16" s="31">
        <v>661</v>
      </c>
      <c r="C16" s="32" t="s">
        <v>61</v>
      </c>
      <c r="D16" s="31" t="s">
        <v>40</v>
      </c>
      <c r="E16" s="8">
        <v>0.009722222222222222</v>
      </c>
      <c r="F16" s="8">
        <v>0.011458333333333334</v>
      </c>
      <c r="G16" s="8">
        <f t="shared" si="0"/>
        <v>0.0017361111111111119</v>
      </c>
      <c r="H16" s="17">
        <v>4</v>
      </c>
      <c r="I16" s="9">
        <v>0</v>
      </c>
      <c r="J16" s="8">
        <f t="shared" si="1"/>
        <v>0.0017361111111111119</v>
      </c>
      <c r="K16" s="10">
        <v>8</v>
      </c>
    </row>
    <row r="17" spans="1:11" ht="17.25" customHeight="1">
      <c r="A17" s="10">
        <v>9</v>
      </c>
      <c r="B17" s="31">
        <v>660</v>
      </c>
      <c r="C17" s="32" t="s">
        <v>107</v>
      </c>
      <c r="D17" s="31" t="s">
        <v>40</v>
      </c>
      <c r="E17" s="8">
        <v>0.009027777777777779</v>
      </c>
      <c r="F17" s="8">
        <v>0.011793981481481482</v>
      </c>
      <c r="G17" s="8">
        <f t="shared" si="0"/>
        <v>0.002766203703703703</v>
      </c>
      <c r="H17" s="17">
        <v>4</v>
      </c>
      <c r="I17" s="9">
        <v>0</v>
      </c>
      <c r="J17" s="8">
        <f t="shared" si="1"/>
        <v>0.002766203703703703</v>
      </c>
      <c r="K17" s="10">
        <v>9</v>
      </c>
    </row>
    <row r="18" spans="1:11" s="21" customFormat="1" ht="20.25" customHeight="1">
      <c r="A18" s="10">
        <v>10</v>
      </c>
      <c r="B18" s="31">
        <v>60</v>
      </c>
      <c r="C18" s="32" t="s">
        <v>58</v>
      </c>
      <c r="D18" s="31" t="s">
        <v>38</v>
      </c>
      <c r="E18" s="8">
        <v>0.003472222222222222</v>
      </c>
      <c r="F18" s="8">
        <v>0.006203703703703704</v>
      </c>
      <c r="G18" s="8">
        <f t="shared" si="0"/>
        <v>0.0027314814814814823</v>
      </c>
      <c r="H18" s="6">
        <v>7</v>
      </c>
      <c r="I18" s="9">
        <v>0</v>
      </c>
      <c r="J18" s="8">
        <f t="shared" si="1"/>
        <v>0.0027314814814814823</v>
      </c>
      <c r="K18" s="10">
        <v>10</v>
      </c>
    </row>
    <row r="19" spans="1:11" s="21" customFormat="1" ht="16.5" customHeight="1">
      <c r="A19" s="10">
        <v>11</v>
      </c>
      <c r="B19" s="31">
        <v>15</v>
      </c>
      <c r="C19" s="32" t="s">
        <v>63</v>
      </c>
      <c r="D19" s="31" t="s">
        <v>54</v>
      </c>
      <c r="E19" s="8">
        <v>0.001388888888888889</v>
      </c>
      <c r="F19" s="8">
        <v>0.0030787037037037037</v>
      </c>
      <c r="G19" s="8">
        <f t="shared" si="0"/>
        <v>0.0016898148148148148</v>
      </c>
      <c r="H19" s="6">
        <v>8</v>
      </c>
      <c r="I19" s="9">
        <v>0</v>
      </c>
      <c r="J19" s="8">
        <f t="shared" si="1"/>
        <v>0.0016898148148148148</v>
      </c>
      <c r="K19" s="10">
        <v>11</v>
      </c>
    </row>
    <row r="20" spans="1:11" ht="19.5" customHeight="1">
      <c r="A20" s="10">
        <v>12</v>
      </c>
      <c r="B20" s="31">
        <v>16</v>
      </c>
      <c r="C20" s="32" t="s">
        <v>64</v>
      </c>
      <c r="D20" s="31" t="s">
        <v>54</v>
      </c>
      <c r="E20" s="8">
        <v>0.0020833333333333333</v>
      </c>
      <c r="F20" s="8">
        <v>0.004016203703703703</v>
      </c>
      <c r="G20" s="8">
        <f t="shared" si="0"/>
        <v>0.00193287037037037</v>
      </c>
      <c r="H20" s="6">
        <v>9</v>
      </c>
      <c r="I20" s="9">
        <v>0</v>
      </c>
      <c r="J20" s="8">
        <f t="shared" si="1"/>
        <v>0.00193287037037037</v>
      </c>
      <c r="K20" s="10">
        <v>12</v>
      </c>
    </row>
    <row r="21" spans="1:11" ht="19.5" customHeight="1">
      <c r="A21" s="10">
        <v>13</v>
      </c>
      <c r="B21" s="31">
        <v>11</v>
      </c>
      <c r="C21" s="32" t="s">
        <v>108</v>
      </c>
      <c r="D21" s="31" t="s">
        <v>56</v>
      </c>
      <c r="E21" s="8">
        <v>0</v>
      </c>
      <c r="F21" s="8">
        <v>0.002025462962962963</v>
      </c>
      <c r="G21" s="8">
        <f t="shared" si="0"/>
        <v>0.002025462962962963</v>
      </c>
      <c r="H21" s="17">
        <v>9</v>
      </c>
      <c r="I21" s="9">
        <v>0</v>
      </c>
      <c r="J21" s="8">
        <f t="shared" si="1"/>
        <v>0.002025462962962963</v>
      </c>
      <c r="K21" s="10">
        <v>13</v>
      </c>
    </row>
    <row r="22" spans="1:11" ht="16.5" customHeight="1">
      <c r="A22" s="10">
        <v>14</v>
      </c>
      <c r="B22" s="31">
        <v>14</v>
      </c>
      <c r="C22" s="32" t="s">
        <v>82</v>
      </c>
      <c r="D22" s="31" t="s">
        <v>54</v>
      </c>
      <c r="E22" s="8">
        <v>0.0006944444444444445</v>
      </c>
      <c r="F22" s="8">
        <v>0.0037847222222222223</v>
      </c>
      <c r="G22" s="8">
        <f t="shared" si="0"/>
        <v>0.0030902777777777777</v>
      </c>
      <c r="H22" s="6">
        <v>9</v>
      </c>
      <c r="I22" s="9">
        <v>0</v>
      </c>
      <c r="J22" s="8">
        <f t="shared" si="1"/>
        <v>0.0030902777777777777</v>
      </c>
      <c r="K22" s="10">
        <v>14</v>
      </c>
    </row>
    <row r="23" spans="1:11" ht="20.25" customHeight="1">
      <c r="A23" s="26"/>
      <c r="B23" s="33"/>
      <c r="C23" s="34"/>
      <c r="D23" s="33"/>
      <c r="E23" s="16"/>
      <c r="F23" s="16"/>
      <c r="G23" s="16"/>
      <c r="H23" s="29"/>
      <c r="I23" s="30"/>
      <c r="J23" s="16"/>
      <c r="K23" s="26"/>
    </row>
    <row r="24" spans="1:11" ht="15" customHeight="1">
      <c r="A24" s="74" t="s">
        <v>11</v>
      </c>
      <c r="B24" s="74"/>
      <c r="C24" s="74"/>
      <c r="D24" s="74"/>
      <c r="E24" s="74"/>
      <c r="F24" s="74"/>
      <c r="G24" s="22"/>
      <c r="H24" s="11"/>
      <c r="I24" s="11"/>
      <c r="J24" s="11"/>
      <c r="K24" s="11"/>
    </row>
    <row r="25" spans="1:11" ht="12" customHeight="1">
      <c r="A25" s="1"/>
      <c r="B25" s="1"/>
      <c r="C25" s="2"/>
      <c r="D25" s="2"/>
      <c r="E25" s="4"/>
      <c r="F25" s="3"/>
      <c r="G25" s="3"/>
      <c r="H25" s="5"/>
      <c r="I25" s="7"/>
      <c r="J25" s="7"/>
      <c r="K25" s="1"/>
    </row>
    <row r="26" spans="1:11" ht="17.25" customHeight="1">
      <c r="A26" s="11" t="s">
        <v>10</v>
      </c>
      <c r="B26" s="11"/>
      <c r="C26" s="11"/>
      <c r="D26" s="73" t="s">
        <v>83</v>
      </c>
      <c r="E26" s="73"/>
      <c r="F26" s="73"/>
      <c r="G26" s="11"/>
      <c r="H26" s="11"/>
      <c r="I26" s="12"/>
      <c r="J26" s="12"/>
      <c r="K26" s="11"/>
    </row>
  </sheetData>
  <sheetProtection/>
  <mergeCells count="20">
    <mergeCell ref="B7:B8"/>
    <mergeCell ref="C7:C8"/>
    <mergeCell ref="D7:D8"/>
    <mergeCell ref="F7:F8"/>
    <mergeCell ref="H7:H8"/>
    <mergeCell ref="I7:I8"/>
    <mergeCell ref="G7:G8"/>
    <mergeCell ref="D26:F26"/>
    <mergeCell ref="A1:L1"/>
    <mergeCell ref="A24:F24"/>
    <mergeCell ref="A2:K2"/>
    <mergeCell ref="A3:K3"/>
    <mergeCell ref="A4:K4"/>
    <mergeCell ref="A5:C5"/>
    <mergeCell ref="A6:K6"/>
    <mergeCell ref="J7:J8"/>
    <mergeCell ref="E7:E8"/>
    <mergeCell ref="K7:K8"/>
    <mergeCell ref="E5:K5"/>
    <mergeCell ref="A7:A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3">
      <selection activeCell="R14" sqref="R14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23.7109375" style="0" customWidth="1"/>
    <col min="4" max="4" width="16.7109375" style="0" customWidth="1"/>
    <col min="5" max="5" width="8.4218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6.57421875" style="0" customWidth="1"/>
  </cols>
  <sheetData>
    <row r="1" spans="1:12" ht="15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ht="16.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 customHeight="1">
      <c r="A3" s="56" t="s">
        <v>24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16.5" customHeight="1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" customHeight="1" thickTop="1">
      <c r="A5" s="59" t="s">
        <v>26</v>
      </c>
      <c r="B5" s="59"/>
      <c r="C5" s="59"/>
      <c r="D5" s="13"/>
      <c r="E5" s="60" t="s">
        <v>109</v>
      </c>
      <c r="F5" s="60"/>
      <c r="G5" s="60"/>
      <c r="H5" s="60"/>
      <c r="I5" s="60"/>
      <c r="J5" s="60"/>
      <c r="K5" s="60"/>
    </row>
    <row r="6" spans="1:11" s="14" customFormat="1" ht="13.5" customHeight="1">
      <c r="A6" s="54" t="s">
        <v>65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>
      <c r="A7" s="66" t="s">
        <v>0</v>
      </c>
      <c r="B7" s="67" t="s">
        <v>9</v>
      </c>
      <c r="C7" s="68" t="s">
        <v>1</v>
      </c>
      <c r="D7" s="68" t="s">
        <v>6</v>
      </c>
      <c r="E7" s="70" t="s">
        <v>7</v>
      </c>
      <c r="F7" s="63" t="s">
        <v>8</v>
      </c>
      <c r="G7" s="63" t="s">
        <v>12</v>
      </c>
      <c r="H7" s="75" t="s">
        <v>5</v>
      </c>
      <c r="I7" s="77" t="s">
        <v>4</v>
      </c>
      <c r="J7" s="63" t="s">
        <v>2</v>
      </c>
      <c r="K7" s="61" t="s">
        <v>3</v>
      </c>
    </row>
    <row r="8" spans="1:11" ht="54.75" customHeight="1">
      <c r="A8" s="67"/>
      <c r="B8" s="72"/>
      <c r="C8" s="69"/>
      <c r="D8" s="69"/>
      <c r="E8" s="71"/>
      <c r="F8" s="64"/>
      <c r="G8" s="65"/>
      <c r="H8" s="76"/>
      <c r="I8" s="78"/>
      <c r="J8" s="64"/>
      <c r="K8" s="62"/>
    </row>
    <row r="9" spans="1:11" s="21" customFormat="1" ht="17.25" customHeight="1">
      <c r="A9" s="10">
        <v>1</v>
      </c>
      <c r="B9" s="31">
        <v>641</v>
      </c>
      <c r="C9" s="32" t="s">
        <v>98</v>
      </c>
      <c r="D9" s="31" t="s">
        <v>56</v>
      </c>
      <c r="E9" s="8">
        <v>0.009027777777777779</v>
      </c>
      <c r="F9" s="8">
        <v>0.010069444444444445</v>
      </c>
      <c r="G9" s="8">
        <f aca="true" t="shared" si="0" ref="G9:G22">F9-E9</f>
        <v>0.0010416666666666664</v>
      </c>
      <c r="H9" s="6">
        <v>0</v>
      </c>
      <c r="I9" s="9">
        <v>0</v>
      </c>
      <c r="J9" s="8">
        <f aca="true" t="shared" si="1" ref="J9:J22">F9-E9+I9</f>
        <v>0.0010416666666666664</v>
      </c>
      <c r="K9" s="15">
        <v>1</v>
      </c>
    </row>
    <row r="10" spans="1:11" s="21" customFormat="1" ht="17.25" customHeight="1">
      <c r="A10" s="10">
        <v>2</v>
      </c>
      <c r="B10" s="31">
        <v>28</v>
      </c>
      <c r="C10" s="32" t="s">
        <v>21</v>
      </c>
      <c r="D10" s="31" t="s">
        <v>39</v>
      </c>
      <c r="E10" s="8">
        <v>0</v>
      </c>
      <c r="F10" s="8">
        <v>0.0011226851851851851</v>
      </c>
      <c r="G10" s="8">
        <f t="shared" si="0"/>
        <v>0.0011226851851851851</v>
      </c>
      <c r="H10" s="6">
        <v>0</v>
      </c>
      <c r="I10" s="9">
        <v>0</v>
      </c>
      <c r="J10" s="8">
        <f t="shared" si="1"/>
        <v>0.0011226851851851851</v>
      </c>
      <c r="K10" s="15">
        <v>2</v>
      </c>
    </row>
    <row r="11" spans="1:11" s="21" customFormat="1" ht="17.25" customHeight="1">
      <c r="A11" s="10">
        <v>3</v>
      </c>
      <c r="B11" s="31">
        <v>30</v>
      </c>
      <c r="C11" s="32" t="s">
        <v>70</v>
      </c>
      <c r="D11" s="31" t="s">
        <v>39</v>
      </c>
      <c r="E11" s="8">
        <v>0.001388888888888889</v>
      </c>
      <c r="F11" s="8">
        <v>0.0025694444444444445</v>
      </c>
      <c r="G11" s="8">
        <f t="shared" si="0"/>
        <v>0.0011805555555555556</v>
      </c>
      <c r="H11" s="6">
        <v>0</v>
      </c>
      <c r="I11" s="9">
        <v>0</v>
      </c>
      <c r="J11" s="8">
        <f t="shared" si="1"/>
        <v>0.0011805555555555556</v>
      </c>
      <c r="K11" s="15">
        <v>3</v>
      </c>
    </row>
    <row r="12" spans="1:11" s="21" customFormat="1" ht="17.25" customHeight="1">
      <c r="A12" s="10">
        <v>4</v>
      </c>
      <c r="B12" s="31">
        <v>21</v>
      </c>
      <c r="C12" s="32" t="s">
        <v>66</v>
      </c>
      <c r="D12" s="31" t="s">
        <v>39</v>
      </c>
      <c r="E12" s="8">
        <v>0.011111111111111112</v>
      </c>
      <c r="F12" s="8">
        <v>0.012349537037037039</v>
      </c>
      <c r="G12" s="8">
        <f t="shared" si="0"/>
        <v>0.0012384259259259275</v>
      </c>
      <c r="H12" s="6">
        <v>0</v>
      </c>
      <c r="I12" s="9">
        <v>0</v>
      </c>
      <c r="J12" s="8">
        <f t="shared" si="1"/>
        <v>0.0012384259259259275</v>
      </c>
      <c r="K12" s="10">
        <v>4</v>
      </c>
    </row>
    <row r="13" spans="1:11" s="21" customFormat="1" ht="17.25" customHeight="1">
      <c r="A13" s="10">
        <v>5</v>
      </c>
      <c r="B13" s="31">
        <v>85</v>
      </c>
      <c r="C13" s="32" t="s">
        <v>76</v>
      </c>
      <c r="D13" s="31" t="s">
        <v>40</v>
      </c>
      <c r="E13" s="8">
        <v>0.006944444444444444</v>
      </c>
      <c r="F13" s="8">
        <v>0.008194444444444445</v>
      </c>
      <c r="G13" s="8">
        <f t="shared" si="0"/>
        <v>0.0012500000000000011</v>
      </c>
      <c r="H13" s="6">
        <v>0</v>
      </c>
      <c r="I13" s="9">
        <v>0</v>
      </c>
      <c r="J13" s="8">
        <f t="shared" si="1"/>
        <v>0.0012500000000000011</v>
      </c>
      <c r="K13" s="10">
        <v>5</v>
      </c>
    </row>
    <row r="14" spans="1:11" s="21" customFormat="1" ht="17.25" customHeight="1">
      <c r="A14" s="10">
        <v>6</v>
      </c>
      <c r="B14" s="31">
        <v>647</v>
      </c>
      <c r="C14" s="32" t="s">
        <v>68</v>
      </c>
      <c r="D14" s="31" t="s">
        <v>39</v>
      </c>
      <c r="E14" s="8">
        <v>0.009722222222222222</v>
      </c>
      <c r="F14" s="8">
        <v>0.011111111111111112</v>
      </c>
      <c r="G14" s="8">
        <f t="shared" si="0"/>
        <v>0.0013888888888888892</v>
      </c>
      <c r="H14" s="6">
        <v>0</v>
      </c>
      <c r="I14" s="9">
        <v>0</v>
      </c>
      <c r="J14" s="8">
        <f t="shared" si="1"/>
        <v>0.0013888888888888892</v>
      </c>
      <c r="K14" s="10">
        <v>6</v>
      </c>
    </row>
    <row r="15" spans="1:11" s="21" customFormat="1" ht="17.25" customHeight="1">
      <c r="A15" s="10">
        <v>7</v>
      </c>
      <c r="B15" s="31">
        <v>72</v>
      </c>
      <c r="C15" s="32" t="s">
        <v>71</v>
      </c>
      <c r="D15" s="31" t="s">
        <v>56</v>
      </c>
      <c r="E15" s="8">
        <v>0.0020833333333333333</v>
      </c>
      <c r="F15" s="8">
        <v>0.0035416666666666665</v>
      </c>
      <c r="G15" s="8">
        <f t="shared" si="0"/>
        <v>0.0014583333333333332</v>
      </c>
      <c r="H15" s="6">
        <v>0</v>
      </c>
      <c r="I15" s="9">
        <v>0</v>
      </c>
      <c r="J15" s="8">
        <f t="shared" si="1"/>
        <v>0.0014583333333333332</v>
      </c>
      <c r="K15" s="10">
        <v>7</v>
      </c>
    </row>
    <row r="16" spans="1:11" s="21" customFormat="1" ht="17.25" customHeight="1">
      <c r="A16" s="10">
        <v>8</v>
      </c>
      <c r="B16" s="31">
        <v>73</v>
      </c>
      <c r="C16" s="32" t="s">
        <v>72</v>
      </c>
      <c r="D16" s="31" t="s">
        <v>56</v>
      </c>
      <c r="E16" s="8">
        <v>0.002777777777777778</v>
      </c>
      <c r="F16" s="8">
        <v>0.004479166666666667</v>
      </c>
      <c r="G16" s="8">
        <f t="shared" si="0"/>
        <v>0.001701388888888889</v>
      </c>
      <c r="H16" s="6">
        <v>0</v>
      </c>
      <c r="I16" s="9">
        <v>0</v>
      </c>
      <c r="J16" s="8">
        <f t="shared" si="1"/>
        <v>0.001701388888888889</v>
      </c>
      <c r="K16" s="10">
        <v>8</v>
      </c>
    </row>
    <row r="17" spans="1:11" s="21" customFormat="1" ht="17.25" customHeight="1">
      <c r="A17" s="10">
        <v>9</v>
      </c>
      <c r="B17" s="31">
        <v>29</v>
      </c>
      <c r="C17" s="32" t="s">
        <v>69</v>
      </c>
      <c r="D17" s="31" t="s">
        <v>39</v>
      </c>
      <c r="E17" s="8">
        <v>0.0006944444444444445</v>
      </c>
      <c r="F17" s="8">
        <v>0.0020949074074074073</v>
      </c>
      <c r="G17" s="8">
        <f t="shared" si="0"/>
        <v>0.0014004629629629627</v>
      </c>
      <c r="H17" s="17">
        <v>1</v>
      </c>
      <c r="I17" s="9">
        <v>0</v>
      </c>
      <c r="J17" s="8">
        <f t="shared" si="1"/>
        <v>0.0014004629629629627</v>
      </c>
      <c r="K17" s="10">
        <v>9</v>
      </c>
    </row>
    <row r="18" spans="1:11" s="21" customFormat="1" ht="17.25" customHeight="1">
      <c r="A18" s="10">
        <v>10</v>
      </c>
      <c r="B18" s="31">
        <v>78</v>
      </c>
      <c r="C18" s="32" t="s">
        <v>97</v>
      </c>
      <c r="D18" s="31" t="s">
        <v>56</v>
      </c>
      <c r="E18" s="8">
        <v>0.004861111111111111</v>
      </c>
      <c r="F18" s="8">
        <v>0.006296296296296296</v>
      </c>
      <c r="G18" s="8">
        <f t="shared" si="0"/>
        <v>0.0014351851851851852</v>
      </c>
      <c r="H18" s="6">
        <v>1</v>
      </c>
      <c r="I18" s="9">
        <v>0</v>
      </c>
      <c r="J18" s="8">
        <f t="shared" si="1"/>
        <v>0.0014351851851851852</v>
      </c>
      <c r="K18" s="10">
        <v>10</v>
      </c>
    </row>
    <row r="19" spans="1:11" s="21" customFormat="1" ht="17.25" customHeight="1">
      <c r="A19" s="10">
        <v>11</v>
      </c>
      <c r="B19" s="31">
        <v>23</v>
      </c>
      <c r="C19" s="32" t="s">
        <v>67</v>
      </c>
      <c r="D19" s="31" t="s">
        <v>39</v>
      </c>
      <c r="E19" s="8">
        <v>0.010416666666666666</v>
      </c>
      <c r="F19" s="8">
        <v>0.011886574074074075</v>
      </c>
      <c r="G19" s="8">
        <f t="shared" si="0"/>
        <v>0.0014699074074074094</v>
      </c>
      <c r="H19" s="6">
        <v>1</v>
      </c>
      <c r="I19" s="9">
        <v>0</v>
      </c>
      <c r="J19" s="8">
        <f t="shared" si="1"/>
        <v>0.0014699074074074094</v>
      </c>
      <c r="K19" s="10">
        <v>11</v>
      </c>
    </row>
    <row r="20" spans="1:11" s="21" customFormat="1" ht="17.25" customHeight="1">
      <c r="A20" s="10">
        <v>12</v>
      </c>
      <c r="B20" s="31">
        <v>74</v>
      </c>
      <c r="C20" s="32" t="s">
        <v>73</v>
      </c>
      <c r="D20" s="31" t="s">
        <v>56</v>
      </c>
      <c r="E20" s="8">
        <v>0.003472222222222222</v>
      </c>
      <c r="F20" s="8">
        <v>0.005671296296296296</v>
      </c>
      <c r="G20" s="8">
        <f t="shared" si="0"/>
        <v>0.0021990740740740738</v>
      </c>
      <c r="H20" s="6">
        <v>2</v>
      </c>
      <c r="I20" s="9">
        <v>0</v>
      </c>
      <c r="J20" s="8">
        <f t="shared" si="1"/>
        <v>0.0021990740740740738</v>
      </c>
      <c r="K20" s="10">
        <v>12</v>
      </c>
    </row>
    <row r="21" spans="1:11" s="21" customFormat="1" ht="17.25" customHeight="1">
      <c r="A21" s="10">
        <v>13</v>
      </c>
      <c r="B21" s="31">
        <v>75</v>
      </c>
      <c r="C21" s="32" t="s">
        <v>74</v>
      </c>
      <c r="D21" s="31" t="s">
        <v>56</v>
      </c>
      <c r="E21" s="8">
        <v>0.004166666666666667</v>
      </c>
      <c r="F21" s="8">
        <v>0.00537037037037037</v>
      </c>
      <c r="G21" s="8">
        <f t="shared" si="0"/>
        <v>0.0012037037037037034</v>
      </c>
      <c r="H21" s="6">
        <v>3</v>
      </c>
      <c r="I21" s="9">
        <v>0</v>
      </c>
      <c r="J21" s="8">
        <f t="shared" si="1"/>
        <v>0.0012037037037037034</v>
      </c>
      <c r="K21" s="10">
        <v>13</v>
      </c>
    </row>
    <row r="22" spans="1:11" s="21" customFormat="1" ht="17.25" customHeight="1">
      <c r="A22" s="10">
        <v>14</v>
      </c>
      <c r="B22" s="31">
        <v>82</v>
      </c>
      <c r="C22" s="32" t="s">
        <v>75</v>
      </c>
      <c r="D22" s="31" t="s">
        <v>56</v>
      </c>
      <c r="E22" s="8">
        <v>0.005555555555555556</v>
      </c>
      <c r="F22" s="8">
        <v>0.006921296296296297</v>
      </c>
      <c r="G22" s="8">
        <f t="shared" si="0"/>
        <v>0.0013657407407407412</v>
      </c>
      <c r="H22" s="6">
        <v>4</v>
      </c>
      <c r="I22" s="9">
        <v>0</v>
      </c>
      <c r="J22" s="8">
        <f t="shared" si="1"/>
        <v>0.0013657407407407412</v>
      </c>
      <c r="K22" s="10">
        <v>14</v>
      </c>
    </row>
    <row r="23" s="21" customFormat="1" ht="17.25" customHeight="1">
      <c r="A23" s="26"/>
    </row>
    <row r="24" spans="1:11" ht="17.25" customHeight="1">
      <c r="A24" s="74" t="s">
        <v>11</v>
      </c>
      <c r="B24" s="74"/>
      <c r="C24" s="74"/>
      <c r="D24" s="74"/>
      <c r="E24" s="74"/>
      <c r="F24" s="74"/>
      <c r="G24" s="20"/>
      <c r="H24" s="11"/>
      <c r="I24" s="11"/>
      <c r="J24" s="11"/>
      <c r="K24" s="11"/>
    </row>
    <row r="25" spans="1:11" ht="12" customHeight="1">
      <c r="A25" s="1"/>
      <c r="B25" s="1"/>
      <c r="C25" s="2"/>
      <c r="D25" s="2"/>
      <c r="E25" s="4"/>
      <c r="F25" s="3"/>
      <c r="G25" s="3"/>
      <c r="H25" s="5"/>
      <c r="I25" s="7"/>
      <c r="J25" s="7"/>
      <c r="K25" s="1"/>
    </row>
    <row r="26" spans="1:11" ht="17.25" customHeight="1">
      <c r="A26" s="11" t="s">
        <v>10</v>
      </c>
      <c r="B26" s="11"/>
      <c r="C26" s="11"/>
      <c r="D26" s="73" t="s">
        <v>84</v>
      </c>
      <c r="E26" s="73"/>
      <c r="F26" s="73"/>
      <c r="G26" s="11"/>
      <c r="H26" s="11"/>
      <c r="I26" s="12"/>
      <c r="J26" s="12"/>
      <c r="K26" s="11"/>
    </row>
    <row r="29" spans="1:11" ht="12" customHeight="1">
      <c r="A29" s="1"/>
      <c r="B29" s="1"/>
      <c r="C29" s="1"/>
      <c r="D29" s="1"/>
      <c r="E29" s="16"/>
      <c r="F29" s="3"/>
      <c r="G29" s="3"/>
      <c r="H29" s="5"/>
      <c r="I29" s="7"/>
      <c r="J29" s="7"/>
      <c r="K29" s="1"/>
    </row>
  </sheetData>
  <sheetProtection/>
  <mergeCells count="20">
    <mergeCell ref="D26:F26"/>
    <mergeCell ref="A24:F24"/>
    <mergeCell ref="A7:A8"/>
    <mergeCell ref="B7:B8"/>
    <mergeCell ref="C7:C8"/>
    <mergeCell ref="D7:D8"/>
    <mergeCell ref="E7:E8"/>
    <mergeCell ref="F7:F8"/>
    <mergeCell ref="A1:L1"/>
    <mergeCell ref="G7:G8"/>
    <mergeCell ref="H7:H8"/>
    <mergeCell ref="I7:I8"/>
    <mergeCell ref="J7:J8"/>
    <mergeCell ref="K7:K8"/>
    <mergeCell ref="A6:K6"/>
    <mergeCell ref="A2:K2"/>
    <mergeCell ref="A3:K3"/>
    <mergeCell ref="A4:K4"/>
    <mergeCell ref="A5:C5"/>
    <mergeCell ref="E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3">
      <selection activeCell="P14" sqref="P14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26.00390625" style="0" customWidth="1"/>
    <col min="4" max="4" width="16.7109375" style="0" customWidth="1"/>
    <col min="5" max="7" width="7.7109375" style="0" customWidth="1"/>
    <col min="8" max="8" width="5.7109375" style="0" customWidth="1"/>
    <col min="9" max="10" width="7.7109375" style="0" customWidth="1"/>
    <col min="11" max="11" width="6.57421875" style="0" customWidth="1"/>
  </cols>
  <sheetData>
    <row r="1" spans="1:12" ht="15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ht="16.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 customHeight="1">
      <c r="A3" s="56" t="s">
        <v>24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16.5" customHeight="1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" customHeight="1" thickTop="1">
      <c r="A5" s="59" t="s">
        <v>26</v>
      </c>
      <c r="B5" s="59"/>
      <c r="C5" s="59"/>
      <c r="D5" s="13"/>
      <c r="E5" s="60" t="s">
        <v>109</v>
      </c>
      <c r="F5" s="60"/>
      <c r="G5" s="60"/>
      <c r="H5" s="60"/>
      <c r="I5" s="60"/>
      <c r="J5" s="60"/>
      <c r="K5" s="60"/>
    </row>
    <row r="6" spans="1:11" s="14" customFormat="1" ht="13.5" customHeight="1">
      <c r="A6" s="54" t="s">
        <v>77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>
      <c r="A7" s="66" t="s">
        <v>0</v>
      </c>
      <c r="B7" s="67" t="s">
        <v>9</v>
      </c>
      <c r="C7" s="68" t="s">
        <v>1</v>
      </c>
      <c r="D7" s="68" t="s">
        <v>6</v>
      </c>
      <c r="E7" s="70" t="s">
        <v>7</v>
      </c>
      <c r="F7" s="63" t="s">
        <v>8</v>
      </c>
      <c r="G7" s="63" t="s">
        <v>12</v>
      </c>
      <c r="H7" s="75" t="s">
        <v>5</v>
      </c>
      <c r="I7" s="77" t="s">
        <v>4</v>
      </c>
      <c r="J7" s="63" t="s">
        <v>2</v>
      </c>
      <c r="K7" s="61" t="s">
        <v>3</v>
      </c>
    </row>
    <row r="8" spans="1:11" ht="54.75" customHeight="1">
      <c r="A8" s="67"/>
      <c r="B8" s="72"/>
      <c r="C8" s="69"/>
      <c r="D8" s="69"/>
      <c r="E8" s="71"/>
      <c r="F8" s="64"/>
      <c r="G8" s="65"/>
      <c r="H8" s="76"/>
      <c r="I8" s="78"/>
      <c r="J8" s="64"/>
      <c r="K8" s="62"/>
    </row>
    <row r="9" spans="1:11" ht="18.75" customHeight="1">
      <c r="A9" s="18">
        <v>1</v>
      </c>
      <c r="B9" s="31">
        <v>26</v>
      </c>
      <c r="C9" s="32" t="s">
        <v>78</v>
      </c>
      <c r="D9" s="31" t="s">
        <v>39</v>
      </c>
      <c r="E9" s="8">
        <v>0</v>
      </c>
      <c r="F9" s="8">
        <v>0.0011805555555555556</v>
      </c>
      <c r="G9" s="8">
        <f>F9-E9</f>
        <v>0.0011805555555555556</v>
      </c>
      <c r="H9" s="6">
        <v>0</v>
      </c>
      <c r="I9" s="9">
        <v>0</v>
      </c>
      <c r="J9" s="8">
        <f>F9-E9+I9</f>
        <v>0.0011805555555555556</v>
      </c>
      <c r="K9" s="15">
        <v>1</v>
      </c>
    </row>
    <row r="10" spans="1:11" ht="18.75" customHeight="1">
      <c r="A10" s="10">
        <v>2</v>
      </c>
      <c r="B10" s="31">
        <v>27</v>
      </c>
      <c r="C10" s="32" t="s">
        <v>79</v>
      </c>
      <c r="D10" s="31" t="s">
        <v>39</v>
      </c>
      <c r="E10" s="8">
        <v>0.004861111111111111</v>
      </c>
      <c r="F10" s="8">
        <v>0.006400462962962963</v>
      </c>
      <c r="G10" s="8">
        <f>F10-E10</f>
        <v>0.0015393518518518516</v>
      </c>
      <c r="H10" s="6">
        <v>0</v>
      </c>
      <c r="I10" s="9">
        <v>0</v>
      </c>
      <c r="J10" s="8">
        <f>F10-E10+I10</f>
        <v>0.0015393518518518516</v>
      </c>
      <c r="K10" s="15">
        <v>2</v>
      </c>
    </row>
    <row r="11" spans="1:11" ht="18.75" customHeight="1">
      <c r="A11" s="10">
        <v>3</v>
      </c>
      <c r="B11" s="31">
        <v>640</v>
      </c>
      <c r="C11" s="32" t="s">
        <v>18</v>
      </c>
      <c r="D11" s="31" t="s">
        <v>40</v>
      </c>
      <c r="E11" s="8">
        <v>0.0020833333333333333</v>
      </c>
      <c r="F11" s="8">
        <v>0.0038194444444444443</v>
      </c>
      <c r="G11" s="8">
        <f>F11-E11</f>
        <v>0.001736111111111111</v>
      </c>
      <c r="H11" s="6">
        <v>1</v>
      </c>
      <c r="I11" s="9">
        <v>0</v>
      </c>
      <c r="J11" s="8">
        <f>F11-E11+I11</f>
        <v>0.001736111111111111</v>
      </c>
      <c r="K11" s="15">
        <v>3</v>
      </c>
    </row>
    <row r="12" spans="1:11" ht="16.5" customHeight="1">
      <c r="A12" s="10">
        <v>4</v>
      </c>
      <c r="B12" s="31">
        <v>71</v>
      </c>
      <c r="C12" s="32" t="s">
        <v>80</v>
      </c>
      <c r="D12" s="31" t="s">
        <v>62</v>
      </c>
      <c r="E12" s="8">
        <v>0.001388888888888889</v>
      </c>
      <c r="F12" s="8">
        <v>0.0031134259259259257</v>
      </c>
      <c r="G12" s="8">
        <f>F12-E12</f>
        <v>0.0017245370370370368</v>
      </c>
      <c r="H12" s="6">
        <v>4</v>
      </c>
      <c r="I12" s="9">
        <v>0</v>
      </c>
      <c r="J12" s="8">
        <f>F12-E12+I12</f>
        <v>0.0017245370370370368</v>
      </c>
      <c r="K12" s="10">
        <v>4</v>
      </c>
    </row>
    <row r="13" spans="1:11" ht="17.25" customHeight="1">
      <c r="A13" s="10">
        <v>5</v>
      </c>
      <c r="B13" s="31">
        <v>67</v>
      </c>
      <c r="C13" s="32" t="s">
        <v>81</v>
      </c>
      <c r="D13" s="31" t="s">
        <v>62</v>
      </c>
      <c r="E13" s="8">
        <v>0.0006944444444444445</v>
      </c>
      <c r="F13" s="8">
        <v>0.003136574074074074</v>
      </c>
      <c r="G13" s="8">
        <f>F13-E13</f>
        <v>0.0024421296296296296</v>
      </c>
      <c r="H13" s="17">
        <v>4</v>
      </c>
      <c r="I13" s="9">
        <v>0</v>
      </c>
      <c r="J13" s="8">
        <f>F13-E13+I13</f>
        <v>0.0024421296296296296</v>
      </c>
      <c r="K13" s="10">
        <v>5</v>
      </c>
    </row>
    <row r="14" spans="1:11" s="21" customFormat="1" ht="18.75" customHeight="1">
      <c r="A14" s="26"/>
      <c r="B14" s="33"/>
      <c r="C14" s="34"/>
      <c r="D14" s="33"/>
      <c r="E14" s="16"/>
      <c r="F14" s="16"/>
      <c r="G14" s="16"/>
      <c r="H14" s="29"/>
      <c r="I14" s="30"/>
      <c r="J14" s="16"/>
      <c r="K14" s="44"/>
    </row>
    <row r="15" spans="1:11" ht="12" customHeight="1">
      <c r="A15" s="74" t="s">
        <v>11</v>
      </c>
      <c r="B15" s="74"/>
      <c r="C15" s="74"/>
      <c r="D15" s="74"/>
      <c r="E15" s="74"/>
      <c r="F15" s="74"/>
      <c r="G15" s="20"/>
      <c r="H15" s="11"/>
      <c r="I15" s="11"/>
      <c r="J15" s="11"/>
      <c r="K15" s="11"/>
    </row>
    <row r="16" spans="1:11" ht="12" customHeight="1">
      <c r="A16" s="1"/>
      <c r="B16" s="1"/>
      <c r="C16" s="2"/>
      <c r="D16" s="2"/>
      <c r="E16" s="4"/>
      <c r="F16" s="3"/>
      <c r="G16" s="3"/>
      <c r="H16" s="5"/>
      <c r="I16" s="7"/>
      <c r="J16" s="7"/>
      <c r="K16" s="1"/>
    </row>
    <row r="17" spans="1:11" ht="17.25" customHeight="1">
      <c r="A17" s="11" t="s">
        <v>10</v>
      </c>
      <c r="B17" s="11"/>
      <c r="C17" s="11"/>
      <c r="D17" s="73" t="s">
        <v>84</v>
      </c>
      <c r="E17" s="73"/>
      <c r="F17" s="73"/>
      <c r="G17" s="11"/>
      <c r="H17" s="11"/>
      <c r="I17" s="12"/>
      <c r="J17" s="12"/>
      <c r="K17" s="11"/>
    </row>
    <row r="20" spans="1:11" ht="12" customHeight="1">
      <c r="A20" s="1"/>
      <c r="B20" s="1"/>
      <c r="C20" s="1"/>
      <c r="D20" s="1"/>
      <c r="E20" s="16"/>
      <c r="F20" s="3"/>
      <c r="G20" s="3"/>
      <c r="H20" s="5"/>
      <c r="I20" s="7"/>
      <c r="J20" s="7"/>
      <c r="K20" s="1"/>
    </row>
  </sheetData>
  <sheetProtection/>
  <mergeCells count="20">
    <mergeCell ref="D17:F17"/>
    <mergeCell ref="A15:F15"/>
    <mergeCell ref="A7:A8"/>
    <mergeCell ref="B7:B8"/>
    <mergeCell ref="C7:C8"/>
    <mergeCell ref="D7:D8"/>
    <mergeCell ref="E7:E8"/>
    <mergeCell ref="F7:F8"/>
    <mergeCell ref="A1:L1"/>
    <mergeCell ref="G7:G8"/>
    <mergeCell ref="H7:H8"/>
    <mergeCell ref="I7:I8"/>
    <mergeCell ref="J7:J8"/>
    <mergeCell ref="K7:K8"/>
    <mergeCell ref="A6:K6"/>
    <mergeCell ref="A2:K2"/>
    <mergeCell ref="A3:K3"/>
    <mergeCell ref="A4:K4"/>
    <mergeCell ref="A5:C5"/>
    <mergeCell ref="E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4.28125" style="0" customWidth="1"/>
    <col min="2" max="2" width="5.57421875" style="0" customWidth="1"/>
    <col min="3" max="3" width="21.8515625" style="0" customWidth="1"/>
    <col min="4" max="4" width="13.7109375" style="0" customWidth="1"/>
    <col min="6" max="6" width="10.7109375" style="0" customWidth="1"/>
  </cols>
  <sheetData>
    <row r="1" spans="1:12" ht="15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ht="15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6" t="s">
        <v>24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16.5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5" thickTop="1">
      <c r="A5" s="59" t="s">
        <v>26</v>
      </c>
      <c r="B5" s="59"/>
      <c r="C5" s="59"/>
      <c r="D5" s="13"/>
      <c r="E5" s="60"/>
      <c r="F5" s="60"/>
      <c r="G5" s="60"/>
      <c r="H5" s="60"/>
      <c r="I5" s="60"/>
      <c r="J5" s="60"/>
      <c r="K5" s="60"/>
    </row>
    <row r="6" spans="1:12" ht="15.75">
      <c r="A6" s="54" t="s">
        <v>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14"/>
    </row>
    <row r="7" spans="1:11" ht="15">
      <c r="A7" s="66" t="s">
        <v>0</v>
      </c>
      <c r="B7" s="67" t="s">
        <v>9</v>
      </c>
      <c r="C7" s="68" t="s">
        <v>1</v>
      </c>
      <c r="D7" s="68" t="s">
        <v>6</v>
      </c>
      <c r="E7" s="70" t="s">
        <v>7</v>
      </c>
      <c r="F7" s="63" t="s">
        <v>8</v>
      </c>
      <c r="G7" s="63" t="s">
        <v>12</v>
      </c>
      <c r="H7" s="75" t="s">
        <v>5</v>
      </c>
      <c r="I7" s="77" t="s">
        <v>4</v>
      </c>
      <c r="J7" s="63" t="s">
        <v>2</v>
      </c>
      <c r="K7" s="61" t="s">
        <v>3</v>
      </c>
    </row>
    <row r="8" spans="1:11" ht="63.75" customHeight="1">
      <c r="A8" s="67"/>
      <c r="B8" s="72"/>
      <c r="C8" s="69"/>
      <c r="D8" s="69"/>
      <c r="E8" s="71"/>
      <c r="F8" s="64"/>
      <c r="G8" s="65"/>
      <c r="H8" s="76"/>
      <c r="I8" s="78"/>
      <c r="J8" s="64"/>
      <c r="K8" s="62"/>
    </row>
    <row r="9" spans="1:11" ht="19.5" customHeight="1">
      <c r="A9" s="38">
        <v>3</v>
      </c>
      <c r="B9" s="45">
        <v>184</v>
      </c>
      <c r="C9" s="46" t="s">
        <v>20</v>
      </c>
      <c r="D9" s="45" t="s">
        <v>40</v>
      </c>
      <c r="E9" s="47">
        <v>0.004166666666666667</v>
      </c>
      <c r="F9" s="47">
        <v>0.005092592592592592</v>
      </c>
      <c r="G9" s="47">
        <f>F9-E9</f>
        <v>0.0009259259259259255</v>
      </c>
      <c r="H9" s="48">
        <v>0</v>
      </c>
      <c r="I9" s="49">
        <v>0</v>
      </c>
      <c r="J9" s="47">
        <f>F9-E9+I9</f>
        <v>0.0009259259259259255</v>
      </c>
      <c r="K9" s="50">
        <v>1</v>
      </c>
    </row>
    <row r="10" spans="1:11" ht="19.5" customHeight="1">
      <c r="A10" s="18">
        <v>1</v>
      </c>
      <c r="B10" s="31">
        <v>644</v>
      </c>
      <c r="C10" s="32" t="s">
        <v>96</v>
      </c>
      <c r="D10" s="31" t="s">
        <v>40</v>
      </c>
      <c r="E10" s="8">
        <v>0.002777777777777778</v>
      </c>
      <c r="F10" s="8">
        <v>0.0038541666666666668</v>
      </c>
      <c r="G10" s="8">
        <f>F10-E10</f>
        <v>0.0010763888888888889</v>
      </c>
      <c r="H10" s="6">
        <v>0</v>
      </c>
      <c r="I10" s="9">
        <v>0</v>
      </c>
      <c r="J10" s="8">
        <f>F10-E10+I10</f>
        <v>0.0010763888888888889</v>
      </c>
      <c r="K10" s="19">
        <v>2</v>
      </c>
    </row>
    <row r="11" spans="1:11" ht="19.5" customHeight="1">
      <c r="A11" s="10">
        <v>2</v>
      </c>
      <c r="B11" s="31">
        <v>645</v>
      </c>
      <c r="C11" s="32" t="s">
        <v>22</v>
      </c>
      <c r="D11" s="31" t="s">
        <v>40</v>
      </c>
      <c r="E11" s="8">
        <v>0.003472222222222222</v>
      </c>
      <c r="F11" s="8">
        <v>0.004907407407407407</v>
      </c>
      <c r="G11" s="8">
        <f>F11-E11</f>
        <v>0.0014351851851851852</v>
      </c>
      <c r="H11" s="6">
        <v>1</v>
      </c>
      <c r="I11" s="9">
        <v>0</v>
      </c>
      <c r="J11" s="8">
        <f>F11-E11+I11</f>
        <v>0.0014351851851851852</v>
      </c>
      <c r="K11" s="15">
        <v>3</v>
      </c>
    </row>
    <row r="12" spans="1:11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2" ht="19.5" customHeight="1">
      <c r="A13" s="10">
        <v>1</v>
      </c>
      <c r="B13" s="31"/>
      <c r="C13" s="32" t="s">
        <v>99</v>
      </c>
      <c r="D13" s="31"/>
      <c r="E13" s="8">
        <v>0</v>
      </c>
      <c r="F13" s="8">
        <v>0.001412037037037037</v>
      </c>
      <c r="G13" s="8">
        <f>F13-E13</f>
        <v>0.001412037037037037</v>
      </c>
      <c r="H13" s="6">
        <v>1</v>
      </c>
      <c r="I13" s="9">
        <v>0</v>
      </c>
      <c r="J13" s="8">
        <f>F13-E13+I13</f>
        <v>0.001412037037037037</v>
      </c>
      <c r="K13" s="10">
        <v>1</v>
      </c>
      <c r="L13" s="21"/>
    </row>
    <row r="14" spans="1:12" ht="19.5" customHeight="1">
      <c r="A14" s="10">
        <v>2</v>
      </c>
      <c r="B14" s="31"/>
      <c r="C14" s="32" t="s">
        <v>100</v>
      </c>
      <c r="D14" s="31"/>
      <c r="E14" s="8">
        <v>0.0006944444444444445</v>
      </c>
      <c r="F14" s="8">
        <v>0.0027083333333333334</v>
      </c>
      <c r="G14" s="8">
        <f>F14-E14</f>
        <v>0.002013888888888889</v>
      </c>
      <c r="H14" s="6">
        <v>1</v>
      </c>
      <c r="I14" s="9">
        <v>0</v>
      </c>
      <c r="J14" s="8">
        <f>F14-E14+I14</f>
        <v>0.002013888888888889</v>
      </c>
      <c r="K14" s="10">
        <v>2</v>
      </c>
      <c r="L14" s="21"/>
    </row>
    <row r="15" spans="1:12" ht="19.5" customHeight="1">
      <c r="A15" s="10"/>
      <c r="B15" s="31"/>
      <c r="C15" s="32"/>
      <c r="D15" s="31"/>
      <c r="E15" s="8"/>
      <c r="F15" s="8"/>
      <c r="G15" s="8"/>
      <c r="H15" s="6"/>
      <c r="I15" s="9"/>
      <c r="J15" s="8"/>
      <c r="K15" s="10"/>
      <c r="L15" s="21"/>
    </row>
    <row r="16" spans="1:12" ht="19.5" customHeight="1">
      <c r="A16" s="10">
        <v>1</v>
      </c>
      <c r="B16" s="31"/>
      <c r="C16" s="32" t="s">
        <v>103</v>
      </c>
      <c r="D16" s="31"/>
      <c r="E16" s="8">
        <v>0.001388888888888889</v>
      </c>
      <c r="F16" s="8">
        <v>0.0023263888888888887</v>
      </c>
      <c r="G16" s="8">
        <f aca="true" t="shared" si="0" ref="G16:G21">F16-E16</f>
        <v>0.0009374999999999997</v>
      </c>
      <c r="H16" s="6">
        <v>0</v>
      </c>
      <c r="I16" s="9">
        <v>0</v>
      </c>
      <c r="J16" s="8">
        <f aca="true" t="shared" si="1" ref="J16:J21">F16-E16+I16</f>
        <v>0.0009374999999999997</v>
      </c>
      <c r="K16" s="10">
        <v>1</v>
      </c>
      <c r="L16" s="21"/>
    </row>
    <row r="17" spans="1:12" ht="19.5" customHeight="1">
      <c r="A17" s="10">
        <v>2</v>
      </c>
      <c r="B17" s="31"/>
      <c r="C17" s="32" t="s">
        <v>106</v>
      </c>
      <c r="D17" s="31"/>
      <c r="E17" s="8">
        <v>0.003472222222222222</v>
      </c>
      <c r="F17" s="8">
        <v>0.0044212962962962956</v>
      </c>
      <c r="G17" s="8">
        <f t="shared" si="0"/>
        <v>0.0009490740740740735</v>
      </c>
      <c r="H17" s="6">
        <v>0</v>
      </c>
      <c r="I17" s="9">
        <v>0</v>
      </c>
      <c r="J17" s="8">
        <f t="shared" si="1"/>
        <v>0.0009490740740740735</v>
      </c>
      <c r="K17" s="10">
        <v>2</v>
      </c>
      <c r="L17" s="21"/>
    </row>
    <row r="18" spans="1:12" ht="19.5" customHeight="1">
      <c r="A18" s="10">
        <v>3</v>
      </c>
      <c r="B18" s="31"/>
      <c r="C18" s="32" t="s">
        <v>101</v>
      </c>
      <c r="D18" s="31"/>
      <c r="E18" s="8">
        <v>0</v>
      </c>
      <c r="F18" s="8">
        <v>0.0010416666666666667</v>
      </c>
      <c r="G18" s="8">
        <f t="shared" si="0"/>
        <v>0.0010416666666666667</v>
      </c>
      <c r="H18" s="6">
        <v>0</v>
      </c>
      <c r="I18" s="9">
        <v>0</v>
      </c>
      <c r="J18" s="8">
        <f t="shared" si="1"/>
        <v>0.0010416666666666667</v>
      </c>
      <c r="K18" s="10">
        <v>3</v>
      </c>
      <c r="L18" s="21"/>
    </row>
    <row r="19" spans="1:12" ht="19.5" customHeight="1">
      <c r="A19" s="10">
        <v>4</v>
      </c>
      <c r="B19" s="31"/>
      <c r="C19" s="32" t="s">
        <v>105</v>
      </c>
      <c r="D19" s="31"/>
      <c r="E19" s="8">
        <v>0.002777777777777778</v>
      </c>
      <c r="F19" s="8">
        <v>0.004050925925925926</v>
      </c>
      <c r="G19" s="8">
        <f t="shared" si="0"/>
        <v>0.0012731481481481478</v>
      </c>
      <c r="H19" s="6">
        <v>0</v>
      </c>
      <c r="I19" s="9">
        <v>0</v>
      </c>
      <c r="J19" s="8">
        <f t="shared" si="1"/>
        <v>0.0012731481481481478</v>
      </c>
      <c r="K19" s="10">
        <v>4</v>
      </c>
      <c r="L19" s="21"/>
    </row>
    <row r="20" spans="1:12" ht="19.5" customHeight="1">
      <c r="A20" s="10">
        <v>5</v>
      </c>
      <c r="B20" s="31"/>
      <c r="C20" s="32" t="s">
        <v>102</v>
      </c>
      <c r="D20" s="31"/>
      <c r="E20" s="8">
        <v>0.0006944444444444445</v>
      </c>
      <c r="F20" s="8">
        <v>0.0016087962962962963</v>
      </c>
      <c r="G20" s="8">
        <f t="shared" si="0"/>
        <v>0.0009143518518518518</v>
      </c>
      <c r="H20" s="6">
        <v>2</v>
      </c>
      <c r="I20" s="9">
        <v>0</v>
      </c>
      <c r="J20" s="8">
        <f t="shared" si="1"/>
        <v>0.0009143518518518518</v>
      </c>
      <c r="K20" s="10">
        <v>5</v>
      </c>
      <c r="L20" s="21"/>
    </row>
    <row r="21" spans="1:12" ht="19.5" customHeight="1">
      <c r="A21" s="10">
        <v>6</v>
      </c>
      <c r="B21" s="31"/>
      <c r="C21" s="32" t="s">
        <v>104</v>
      </c>
      <c r="D21" s="31"/>
      <c r="E21" s="8">
        <v>0.0020833333333333333</v>
      </c>
      <c r="F21" s="8">
        <v>0.0043749999999999995</v>
      </c>
      <c r="G21" s="8">
        <f t="shared" si="0"/>
        <v>0.0022916666666666662</v>
      </c>
      <c r="H21" s="6">
        <v>3</v>
      </c>
      <c r="I21" s="9">
        <v>0</v>
      </c>
      <c r="J21" s="8">
        <f t="shared" si="1"/>
        <v>0.0022916666666666662</v>
      </c>
      <c r="K21" s="10">
        <v>6</v>
      </c>
      <c r="L21" s="21"/>
    </row>
    <row r="23" spans="1:11" ht="15.75">
      <c r="A23" s="74" t="s">
        <v>11</v>
      </c>
      <c r="B23" s="74"/>
      <c r="C23" s="74"/>
      <c r="D23" s="74"/>
      <c r="E23" s="74"/>
      <c r="F23" s="74"/>
      <c r="G23" s="39"/>
      <c r="H23" s="11"/>
      <c r="I23" s="11"/>
      <c r="J23" s="11"/>
      <c r="K23" s="11"/>
    </row>
    <row r="24" spans="1:11" ht="15.75">
      <c r="A24" s="1"/>
      <c r="B24" s="1"/>
      <c r="C24" s="2"/>
      <c r="D24" s="2"/>
      <c r="E24" s="4"/>
      <c r="F24" s="3"/>
      <c r="G24" s="3"/>
      <c r="H24" s="5"/>
      <c r="I24" s="7"/>
      <c r="J24" s="7"/>
      <c r="K24" s="1"/>
    </row>
    <row r="25" spans="1:11" ht="15.75">
      <c r="A25" s="11" t="s">
        <v>10</v>
      </c>
      <c r="B25" s="11"/>
      <c r="C25" s="11"/>
      <c r="D25" s="73" t="s">
        <v>84</v>
      </c>
      <c r="E25" s="73"/>
      <c r="F25" s="73"/>
      <c r="G25" s="11"/>
      <c r="H25" s="11"/>
      <c r="I25" s="12"/>
      <c r="J25" s="12"/>
      <c r="K25" s="11"/>
    </row>
  </sheetData>
  <sheetProtection/>
  <mergeCells count="20">
    <mergeCell ref="A1:L1"/>
    <mergeCell ref="A2:K2"/>
    <mergeCell ref="A3:K3"/>
    <mergeCell ref="A4:K4"/>
    <mergeCell ref="A5:C5"/>
    <mergeCell ref="E5:K5"/>
    <mergeCell ref="J7:J8"/>
    <mergeCell ref="K7:K8"/>
    <mergeCell ref="A23:F23"/>
    <mergeCell ref="D25:F25"/>
    <mergeCell ref="A6:K6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Director</cp:lastModifiedBy>
  <cp:lastPrinted>2017-12-03T08:07:04Z</cp:lastPrinted>
  <dcterms:created xsi:type="dcterms:W3CDTF">2013-04-02T03:18:32Z</dcterms:created>
  <dcterms:modified xsi:type="dcterms:W3CDTF">2019-10-28T09:36:58Z</dcterms:modified>
  <cp:category/>
  <cp:version/>
  <cp:contentType/>
  <cp:contentStatus/>
</cp:coreProperties>
</file>