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Мальчики" sheetId="1" r:id="rId1"/>
    <sheet name="Девочки" sheetId="2" r:id="rId2"/>
    <sheet name="Лично-командный зачет" sheetId="4" r:id="rId3"/>
    <sheet name="Общий зачет" sheetId="5" r:id="rId4"/>
  </sheets>
  <calcPr calcId="145621"/>
</workbook>
</file>

<file path=xl/calcChain.xml><?xml version="1.0" encoding="utf-8"?>
<calcChain xmlns="http://schemas.openxmlformats.org/spreadsheetml/2006/main">
  <c r="G33" i="5" l="1"/>
  <c r="G28" i="5"/>
  <c r="G23" i="5" l="1"/>
  <c r="O23" i="5" s="1"/>
  <c r="I33" i="5" l="1"/>
  <c r="O28" i="5" l="1"/>
  <c r="G18" i="5"/>
  <c r="O18" i="5" s="1"/>
  <c r="G23" i="4"/>
  <c r="G8" i="4"/>
  <c r="G13" i="5"/>
  <c r="O13" i="5" s="1"/>
  <c r="G8" i="5"/>
  <c r="O8" i="5" s="1"/>
  <c r="O33" i="5"/>
  <c r="G28" i="4" l="1"/>
  <c r="G13" i="4"/>
  <c r="G18" i="4"/>
  <c r="G33" i="4"/>
  <c r="I17" i="2" l="1"/>
  <c r="K17" i="2" s="1"/>
  <c r="I15" i="2" l="1"/>
  <c r="K15" i="2" s="1"/>
  <c r="I10" i="2"/>
  <c r="K10" i="2" s="1"/>
  <c r="I18" i="2"/>
  <c r="K18" i="2" s="1"/>
  <c r="I14" i="2"/>
  <c r="K14" i="2" s="1"/>
  <c r="I11" i="2"/>
  <c r="K11" i="2" s="1"/>
  <c r="I13" i="2"/>
  <c r="K13" i="2" s="1"/>
  <c r="I19" i="2"/>
  <c r="K19" i="2" s="1"/>
  <c r="I16" i="2"/>
  <c r="K16" i="2" s="1"/>
  <c r="I8" i="2"/>
  <c r="K8" i="2" s="1"/>
  <c r="I9" i="2"/>
  <c r="K9" i="2" s="1"/>
  <c r="I21" i="1"/>
  <c r="K21" i="1" s="1"/>
  <c r="I31" i="1"/>
  <c r="K31" i="1" s="1"/>
  <c r="I15" i="1"/>
  <c r="K15" i="1" s="1"/>
  <c r="I14" i="1"/>
  <c r="K14" i="1" s="1"/>
  <c r="I25" i="1"/>
  <c r="K25" i="1" s="1"/>
  <c r="I28" i="1"/>
  <c r="K28" i="1" s="1"/>
  <c r="I8" i="1"/>
  <c r="K8" i="1" s="1"/>
  <c r="I10" i="1"/>
  <c r="K10" i="1" s="1"/>
  <c r="I13" i="1"/>
  <c r="K13" i="1" s="1"/>
  <c r="I11" i="1"/>
  <c r="K11" i="1" s="1"/>
  <c r="I24" i="1" l="1"/>
  <c r="K24" i="1" s="1"/>
  <c r="I16" i="1"/>
  <c r="K16" i="1" s="1"/>
  <c r="I26" i="1"/>
  <c r="K26" i="1" s="1"/>
  <c r="I20" i="1"/>
  <c r="K20" i="1" s="1"/>
  <c r="I12" i="1"/>
  <c r="K12" i="1" s="1"/>
  <c r="I12" i="2"/>
  <c r="I17" i="1"/>
  <c r="K17" i="1" s="1"/>
  <c r="I22" i="1"/>
  <c r="K22" i="1" s="1"/>
  <c r="I18" i="1"/>
  <c r="K18" i="1" s="1"/>
  <c r="I23" i="1"/>
  <c r="K23" i="1" s="1"/>
  <c r="I27" i="1"/>
  <c r="K27" i="1" s="1"/>
  <c r="I19" i="1"/>
  <c r="K19" i="1" s="1"/>
  <c r="I30" i="1"/>
  <c r="K30" i="1" s="1"/>
  <c r="I9" i="1"/>
  <c r="K9" i="1" s="1"/>
  <c r="K12" i="2" l="1"/>
  <c r="I29" i="1"/>
  <c r="K29" i="1" s="1"/>
</calcChain>
</file>

<file path=xl/sharedStrings.xml><?xml version="1.0" encoding="utf-8"?>
<sst xmlns="http://schemas.openxmlformats.org/spreadsheetml/2006/main" count="238" uniqueCount="99">
  <si>
    <t xml:space="preserve">№ п/п </t>
  </si>
  <si>
    <t>Ф.И.</t>
  </si>
  <si>
    <t xml:space="preserve">Год рождения </t>
  </si>
  <si>
    <t>Стартовое время</t>
  </si>
  <si>
    <t>Время финиша</t>
  </si>
  <si>
    <t>Итоговое время</t>
  </si>
  <si>
    <t>Место</t>
  </si>
  <si>
    <t>Представитель</t>
  </si>
  <si>
    <t>Штрафное время</t>
  </si>
  <si>
    <t>Штрафной балл (=15 сек.)</t>
  </si>
  <si>
    <t>Очки</t>
  </si>
  <si>
    <t>Гл. судья:                                                         Юдицкий К.Н.</t>
  </si>
  <si>
    <t xml:space="preserve">№ уч. </t>
  </si>
  <si>
    <t>Команда</t>
  </si>
  <si>
    <t>Дистанция "Лыжная(личное первенство)"</t>
  </si>
  <si>
    <t>Общее кол-во очков</t>
  </si>
  <si>
    <t xml:space="preserve">Итоговое место </t>
  </si>
  <si>
    <t>Дистанция - лыжная группа</t>
  </si>
  <si>
    <t xml:space="preserve">Дистанция - лыжная  (место) </t>
  </si>
  <si>
    <t xml:space="preserve">Дистанция - лыжная  (очки) </t>
  </si>
  <si>
    <t xml:space="preserve">Место </t>
  </si>
  <si>
    <t xml:space="preserve">Общее кол-во очков </t>
  </si>
  <si>
    <t xml:space="preserve">Кол-во очков </t>
  </si>
  <si>
    <t>Кол-во очков</t>
  </si>
  <si>
    <t xml:space="preserve">Сводный протокол (мальчики) </t>
  </si>
  <si>
    <t xml:space="preserve">Штрафной балл (=15 сек.) </t>
  </si>
  <si>
    <t xml:space="preserve">Штрафы </t>
  </si>
  <si>
    <t>Отсечки</t>
  </si>
  <si>
    <t>Сумма баллов</t>
  </si>
  <si>
    <t>Лично-командное место</t>
  </si>
  <si>
    <t>МКУ "Управление образования администрации Таштагольского муниципального района"</t>
  </si>
  <si>
    <t>пгт. Спасск, МБОУ ООШ № 13</t>
  </si>
  <si>
    <t>Лично-командный зачет (Стажеры)</t>
  </si>
  <si>
    <t xml:space="preserve">Сводный протокол (девочки) </t>
  </si>
  <si>
    <t xml:space="preserve">Общий зачет группа "Стажеры" </t>
  </si>
  <si>
    <t>МБУ ДО "Станция детского и юношеского туризма и экскурсий"</t>
  </si>
  <si>
    <t>Дистанция "Лыжная (личное первенство)" гр."Стажеры"</t>
  </si>
  <si>
    <t>Гл. секретарь:                                                Тельнова О.А.</t>
  </si>
  <si>
    <t>X районные соревнования по спортивному туризму на лыжных дистанциях "Юный спасатель"</t>
  </si>
  <si>
    <t>05-06 января2020г.</t>
  </si>
  <si>
    <t>X Районные соревнования на лыжных дистанциях "Юный спасатель" 2020 г.</t>
  </si>
  <si>
    <t>05-06 января 2020.</t>
  </si>
  <si>
    <t>05-06 января 2020 г.</t>
  </si>
  <si>
    <t>Ситников Егор</t>
  </si>
  <si>
    <t>Богданов Илья</t>
  </si>
  <si>
    <t>Зернин Матвей</t>
  </si>
  <si>
    <t>Кусургашев Станислав</t>
  </si>
  <si>
    <t>Дубинин Максим</t>
  </si>
  <si>
    <t>Багрянцев Иван</t>
  </si>
  <si>
    <t>Шулбаев Карнил</t>
  </si>
  <si>
    <t>Башев Илья</t>
  </si>
  <si>
    <t>Валов Вячеслав</t>
  </si>
  <si>
    <t>Тодышев Максим</t>
  </si>
  <si>
    <t>Стяжкин Данил</t>
  </si>
  <si>
    <t>Чернов Владислав</t>
  </si>
  <si>
    <t>Коробов Игорь</t>
  </si>
  <si>
    <t>Костарев Вадим</t>
  </si>
  <si>
    <t>Сайгаев Евгений</t>
  </si>
  <si>
    <t>Останин Анатолий</t>
  </si>
  <si>
    <t>Могге Владимир</t>
  </si>
  <si>
    <t>Долгов Виталий</t>
  </si>
  <si>
    <t>Бельский Александр</t>
  </si>
  <si>
    <t>Русалеев Евгений</t>
  </si>
  <si>
    <t>Шабалин Данил</t>
  </si>
  <si>
    <t>Шабалин Вадим</t>
  </si>
  <si>
    <t>Епанчинцев Владислав</t>
  </si>
  <si>
    <t xml:space="preserve">Компанцев Андрей </t>
  </si>
  <si>
    <t>Балакина Анна</t>
  </si>
  <si>
    <t>Верещагина Виолетта</t>
  </si>
  <si>
    <t>Курдакова Яна</t>
  </si>
  <si>
    <t>Медведская Алена</t>
  </si>
  <si>
    <t>Петрушова Татьяна</t>
  </si>
  <si>
    <t>Ротова Алена</t>
  </si>
  <si>
    <t>Солыкова Елизавета</t>
  </si>
  <si>
    <t>Подмарева Дарья</t>
  </si>
  <si>
    <t>Кузнецова Дарья</t>
  </si>
  <si>
    <t>Тарасова Елизавета</t>
  </si>
  <si>
    <t>Кодина Мария</t>
  </si>
  <si>
    <t>Пасканова Т.В.</t>
  </si>
  <si>
    <t>Конурина Софья</t>
  </si>
  <si>
    <t>Бредихин М.С.</t>
  </si>
  <si>
    <t>Поликарпова А.Н.</t>
  </si>
  <si>
    <t>Еремеева А.А</t>
  </si>
  <si>
    <t>Еремеева А.А.</t>
  </si>
  <si>
    <t>Комиссарова А.В.</t>
  </si>
  <si>
    <t>Южанин М.А.</t>
  </si>
  <si>
    <t>Знатоки -краеведы</t>
  </si>
  <si>
    <t>Первая помощь</t>
  </si>
  <si>
    <t>Командное место</t>
  </si>
  <si>
    <t xml:space="preserve">Гл. секретарь:                   Тельнова О.А.                              </t>
  </si>
  <si>
    <t>Гл. судья:                                                       Юдицкий К.Н.</t>
  </si>
  <si>
    <t>Бредихин М.С. МБОУ "Гимназия№2" - 1</t>
  </si>
  <si>
    <t>Бредихин М.С. МБОУ "Гимназия№2" - 2</t>
  </si>
  <si>
    <t>Южанин М.А. МБОУ ООШ № 13</t>
  </si>
  <si>
    <t>Еремеева А.А  МБУ ДО СДЮТЭ</t>
  </si>
  <si>
    <t>Поликарпова А.Н. МБОУ ДО "Дом детского творчества"</t>
  </si>
  <si>
    <t>Пасканова Т.В. МБУ ДО СДЮТЭ</t>
  </si>
  <si>
    <t>Поликарпова А.Н. МБОУ ДО "Дом детского творчества" г. Калтан</t>
  </si>
  <si>
    <t>Комиссарова А. В. МБОУ ДО "Городской Дворец детского (юношеского) творчества им. Н.К. Крупской" г. Новокузнецк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</si>
</sst>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21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0" fillId="0" borderId="0" xfId="0" applyFont="1"/>
    <xf numFmtId="0" fontId="12" fillId="0" borderId="0" xfId="0" applyFont="1"/>
    <xf numFmtId="0" fontId="1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21" fontId="10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21" fontId="14" fillId="0" borderId="1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21" fontId="14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/>
    <xf numFmtId="0" fontId="14" fillId="0" borderId="1" xfId="0" applyFont="1" applyBorder="1"/>
    <xf numFmtId="21" fontId="1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1" fontId="13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21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21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1" xfId="0" applyFont="1" applyBorder="1"/>
    <xf numFmtId="0" fontId="15" fillId="0" borderId="2" xfId="0" applyFont="1" applyBorder="1"/>
    <xf numFmtId="0" fontId="2" fillId="0" borderId="3" xfId="0" applyFont="1" applyBorder="1"/>
    <xf numFmtId="21" fontId="13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0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21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1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left" vertical="top"/>
    </xf>
    <xf numFmtId="0" fontId="18" fillId="0" borderId="8" xfId="0" applyFont="1" applyBorder="1" applyAlignment="1">
      <alignment horizontal="right" vertical="top"/>
    </xf>
    <xf numFmtId="0" fontId="16" fillId="0" borderId="8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right" vertical="top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/>
    <xf numFmtId="0" fontId="0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098"/>
  <sheetViews>
    <sheetView view="pageLayout" topLeftCell="A31" workbookViewId="0">
      <selection activeCell="B31" sqref="B31:C31"/>
    </sheetView>
  </sheetViews>
  <sheetFormatPr defaultRowHeight="15" x14ac:dyDescent="0.25"/>
  <cols>
    <col min="1" max="1" width="4.5703125" style="1" customWidth="1"/>
    <col min="2" max="2" width="8.85546875" style="1" customWidth="1"/>
    <col min="3" max="3" width="25.42578125" style="1" customWidth="1"/>
    <col min="4" max="4" width="8.85546875" style="1" hidden="1" customWidth="1"/>
    <col min="5" max="5" width="18.28515625" style="1" customWidth="1"/>
    <col min="6" max="6" width="9.7109375" style="1" customWidth="1"/>
    <col min="7" max="7" width="10.7109375" style="1" customWidth="1"/>
    <col min="8" max="8" width="8" style="1" customWidth="1"/>
    <col min="9" max="9" width="10.140625" style="1" customWidth="1"/>
    <col min="10" max="10" width="9.28515625" style="1" customWidth="1"/>
    <col min="11" max="11" width="11.28515625" style="1" customWidth="1"/>
    <col min="12" max="12" width="6.7109375" style="1" customWidth="1"/>
    <col min="13" max="13" width="1.140625" style="5" hidden="1" customWidth="1"/>
    <col min="14" max="14" width="7.28515625" customWidth="1"/>
    <col min="15" max="15" width="10.85546875" customWidth="1"/>
  </cols>
  <sheetData>
    <row r="1" spans="1:125" s="26" customFormat="1" ht="15" customHeight="1" x14ac:dyDescent="0.25">
      <c r="A1" s="127" t="s">
        <v>30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25" ht="15" customHeight="1" x14ac:dyDescent="0.2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s="3" customFormat="1" ht="15" customHeight="1" x14ac:dyDescent="0.25">
      <c r="A3" s="128" t="s">
        <v>40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9"/>
      <c r="Q3" s="9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</row>
    <row r="4" spans="1:125" s="4" customFormat="1" ht="15" customHeight="1" x14ac:dyDescent="0.3">
      <c r="A4" s="128" t="s">
        <v>36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0"/>
      <c r="Q4" s="10"/>
    </row>
    <row r="5" spans="1:125" s="4" customFormat="1" ht="15" customHeight="1" thickBot="1" x14ac:dyDescent="0.35">
      <c r="A5" s="131" t="s">
        <v>24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0"/>
      <c r="Q5" s="10"/>
    </row>
    <row r="6" spans="1:125" ht="12.75" customHeight="1" thickTop="1" x14ac:dyDescent="0.3">
      <c r="A6" s="132" t="s">
        <v>42</v>
      </c>
      <c r="B6" s="132"/>
      <c r="C6" s="132"/>
      <c r="D6" s="32"/>
      <c r="E6" s="32"/>
      <c r="F6" s="32"/>
      <c r="G6" s="32"/>
      <c r="H6" s="32"/>
      <c r="I6" s="32"/>
      <c r="J6" s="32"/>
      <c r="K6" s="133" t="s">
        <v>31</v>
      </c>
      <c r="L6" s="133"/>
      <c r="M6" s="133"/>
      <c r="N6" s="133"/>
      <c r="O6" s="133"/>
      <c r="P6" s="11"/>
      <c r="Q6" s="11"/>
    </row>
    <row r="7" spans="1:125" ht="45" customHeight="1" x14ac:dyDescent="0.25">
      <c r="A7" s="8" t="s">
        <v>0</v>
      </c>
      <c r="B7" s="37" t="s">
        <v>12</v>
      </c>
      <c r="C7" s="36" t="s">
        <v>1</v>
      </c>
      <c r="D7" s="8" t="s">
        <v>2</v>
      </c>
      <c r="E7" s="42" t="s">
        <v>7</v>
      </c>
      <c r="F7" s="43" t="s">
        <v>3</v>
      </c>
      <c r="G7" s="43" t="s">
        <v>4</v>
      </c>
      <c r="H7" s="8" t="s">
        <v>26</v>
      </c>
      <c r="I7" s="8" t="s">
        <v>8</v>
      </c>
      <c r="J7" s="8" t="s">
        <v>27</v>
      </c>
      <c r="K7" s="8" t="s">
        <v>5</v>
      </c>
      <c r="L7" s="8" t="s">
        <v>6</v>
      </c>
      <c r="M7" s="18" t="s">
        <v>9</v>
      </c>
      <c r="N7" s="12" t="s">
        <v>10</v>
      </c>
      <c r="O7" s="31" t="s">
        <v>25</v>
      </c>
    </row>
    <row r="8" spans="1:125" ht="15.75" customHeight="1" x14ac:dyDescent="0.25">
      <c r="A8" s="56">
        <v>1</v>
      </c>
      <c r="B8" s="57">
        <v>96</v>
      </c>
      <c r="C8" s="58" t="s">
        <v>62</v>
      </c>
      <c r="D8" s="60"/>
      <c r="E8" s="88" t="s">
        <v>81</v>
      </c>
      <c r="F8" s="59">
        <v>4.1666666666666664E-2</v>
      </c>
      <c r="G8" s="61">
        <v>4.4652777777777784E-2</v>
      </c>
      <c r="H8" s="62"/>
      <c r="I8" s="63">
        <f t="shared" ref="I8:I31" si="0">O8*H8</f>
        <v>0</v>
      </c>
      <c r="J8" s="63">
        <v>0</v>
      </c>
      <c r="K8" s="64">
        <f t="shared" ref="K8:K31" si="1">(G8-F8)+I8-J8</f>
        <v>2.9861111111111199E-3</v>
      </c>
      <c r="L8" s="50">
        <v>1</v>
      </c>
      <c r="M8" s="65"/>
      <c r="N8" s="51">
        <v>100</v>
      </c>
      <c r="O8" s="63">
        <v>1.7361111111111112E-4</v>
      </c>
    </row>
    <row r="9" spans="1:125" s="33" customFormat="1" ht="15" customHeight="1" x14ac:dyDescent="0.25">
      <c r="A9" s="56">
        <v>2</v>
      </c>
      <c r="B9" s="57">
        <v>16</v>
      </c>
      <c r="C9" s="58" t="s">
        <v>49</v>
      </c>
      <c r="D9" s="66"/>
      <c r="E9" s="89" t="s">
        <v>85</v>
      </c>
      <c r="F9" s="59">
        <v>9.7222222222222224E-3</v>
      </c>
      <c r="G9" s="61">
        <v>1.3946759259259258E-2</v>
      </c>
      <c r="H9" s="68"/>
      <c r="I9" s="63">
        <f t="shared" si="0"/>
        <v>0</v>
      </c>
      <c r="J9" s="63">
        <v>0</v>
      </c>
      <c r="K9" s="64">
        <f t="shared" si="1"/>
        <v>4.2245370370370353E-3</v>
      </c>
      <c r="L9" s="50">
        <v>2</v>
      </c>
      <c r="M9" s="69"/>
      <c r="N9" s="55">
        <v>95</v>
      </c>
      <c r="O9" s="63">
        <v>1.7361111111111112E-4</v>
      </c>
    </row>
    <row r="10" spans="1:125" s="33" customFormat="1" ht="15" customHeight="1" x14ac:dyDescent="0.25">
      <c r="A10" s="56">
        <v>3</v>
      </c>
      <c r="B10" s="57">
        <v>97</v>
      </c>
      <c r="C10" s="58" t="s">
        <v>63</v>
      </c>
      <c r="D10" s="60"/>
      <c r="E10" s="90" t="s">
        <v>81</v>
      </c>
      <c r="F10" s="59">
        <v>4.3055555555555562E-2</v>
      </c>
      <c r="G10" s="61">
        <v>4.8831018518518517E-2</v>
      </c>
      <c r="H10" s="62"/>
      <c r="I10" s="63">
        <f t="shared" si="0"/>
        <v>0</v>
      </c>
      <c r="J10" s="63">
        <v>1.0995370370370371E-3</v>
      </c>
      <c r="K10" s="64">
        <f t="shared" si="1"/>
        <v>4.6759259259259176E-3</v>
      </c>
      <c r="L10" s="50">
        <v>3</v>
      </c>
      <c r="M10" s="70"/>
      <c r="N10" s="51">
        <v>91</v>
      </c>
      <c r="O10" s="63">
        <v>1.7361111111111112E-4</v>
      </c>
    </row>
    <row r="11" spans="1:125" s="33" customFormat="1" ht="15" customHeight="1" x14ac:dyDescent="0.25">
      <c r="A11" s="41">
        <v>4</v>
      </c>
      <c r="B11" s="40">
        <v>99</v>
      </c>
      <c r="C11" s="53" t="s">
        <v>65</v>
      </c>
      <c r="D11" s="71"/>
      <c r="E11" s="91" t="s">
        <v>81</v>
      </c>
      <c r="F11" s="44">
        <v>4.6527777777777779E-2</v>
      </c>
      <c r="G11" s="72">
        <v>5.1504629629629629E-2</v>
      </c>
      <c r="H11" s="73"/>
      <c r="I11" s="74">
        <f t="shared" si="0"/>
        <v>0</v>
      </c>
      <c r="J11" s="74">
        <v>0</v>
      </c>
      <c r="K11" s="75">
        <f t="shared" si="1"/>
        <v>4.9768518518518504E-3</v>
      </c>
      <c r="L11" s="45">
        <v>4</v>
      </c>
      <c r="M11" s="76"/>
      <c r="N11" s="47">
        <v>87</v>
      </c>
      <c r="O11" s="74">
        <v>1.7361111111111112E-4</v>
      </c>
    </row>
    <row r="12" spans="1:125" ht="15" customHeight="1" x14ac:dyDescent="0.25">
      <c r="A12" s="41">
        <v>5</v>
      </c>
      <c r="B12" s="40">
        <v>15</v>
      </c>
      <c r="C12" s="53" t="s">
        <v>48</v>
      </c>
      <c r="D12" s="77"/>
      <c r="E12" s="91" t="s">
        <v>85</v>
      </c>
      <c r="F12" s="44">
        <v>8.3333333333333332E-3</v>
      </c>
      <c r="G12" s="72">
        <v>1.357638888888889E-2</v>
      </c>
      <c r="H12" s="49"/>
      <c r="I12" s="74">
        <f t="shared" si="0"/>
        <v>0</v>
      </c>
      <c r="J12" s="74">
        <v>2.3148148148148146E-4</v>
      </c>
      <c r="K12" s="75">
        <f t="shared" si="1"/>
        <v>5.0115740740740745E-3</v>
      </c>
      <c r="L12" s="45">
        <v>5</v>
      </c>
      <c r="M12" s="78"/>
      <c r="N12" s="47">
        <v>83</v>
      </c>
      <c r="O12" s="74">
        <v>1.7361111111111112E-4</v>
      </c>
    </row>
    <row r="13" spans="1:125" ht="15" customHeight="1" x14ac:dyDescent="0.25">
      <c r="A13" s="41">
        <v>6</v>
      </c>
      <c r="B13" s="40">
        <v>98</v>
      </c>
      <c r="C13" s="53" t="s">
        <v>64</v>
      </c>
      <c r="D13" s="71"/>
      <c r="E13" s="92" t="s">
        <v>81</v>
      </c>
      <c r="F13" s="44">
        <v>4.4444444444444446E-2</v>
      </c>
      <c r="G13" s="72">
        <v>4.9652777777777775E-2</v>
      </c>
      <c r="H13" s="79"/>
      <c r="I13" s="74">
        <f t="shared" si="0"/>
        <v>0</v>
      </c>
      <c r="J13" s="74">
        <v>0</v>
      </c>
      <c r="K13" s="75">
        <f t="shared" si="1"/>
        <v>5.2083333333333287E-3</v>
      </c>
      <c r="L13" s="45">
        <v>6</v>
      </c>
      <c r="M13" s="76"/>
      <c r="N13" s="47">
        <v>79</v>
      </c>
      <c r="O13" s="74">
        <v>1.7361111111111112E-4</v>
      </c>
    </row>
    <row r="14" spans="1:125" s="25" customFormat="1" ht="15.75" x14ac:dyDescent="0.25">
      <c r="A14" s="41">
        <v>7</v>
      </c>
      <c r="B14" s="40">
        <v>36</v>
      </c>
      <c r="C14" s="53" t="s">
        <v>59</v>
      </c>
      <c r="D14" s="80"/>
      <c r="E14" s="93" t="s">
        <v>78</v>
      </c>
      <c r="F14" s="44">
        <v>3.3333333333333333E-2</v>
      </c>
      <c r="G14" s="72">
        <v>3.888888888888889E-2</v>
      </c>
      <c r="H14" s="82"/>
      <c r="I14" s="74">
        <f t="shared" si="0"/>
        <v>0</v>
      </c>
      <c r="J14" s="74">
        <v>0</v>
      </c>
      <c r="K14" s="75">
        <f t="shared" si="1"/>
        <v>5.5555555555555566E-3</v>
      </c>
      <c r="L14" s="45">
        <v>7</v>
      </c>
      <c r="M14" s="76"/>
      <c r="N14" s="47">
        <v>75</v>
      </c>
      <c r="O14" s="74">
        <v>1.7361111111111112E-4</v>
      </c>
    </row>
    <row r="15" spans="1:125" s="25" customFormat="1" ht="16.5" customHeight="1" x14ac:dyDescent="0.25">
      <c r="A15" s="41">
        <v>8</v>
      </c>
      <c r="B15" s="40">
        <v>34</v>
      </c>
      <c r="C15" s="53" t="s">
        <v>58</v>
      </c>
      <c r="D15" s="80"/>
      <c r="E15" s="93" t="s">
        <v>84</v>
      </c>
      <c r="F15" s="44">
        <v>3.125E-2</v>
      </c>
      <c r="G15" s="72">
        <v>3.7037037037037042E-2</v>
      </c>
      <c r="H15" s="82"/>
      <c r="I15" s="74">
        <f t="shared" si="0"/>
        <v>0</v>
      </c>
      <c r="J15" s="74">
        <v>2.3148148148148146E-4</v>
      </c>
      <c r="K15" s="75">
        <f t="shared" si="1"/>
        <v>5.5555555555555601E-3</v>
      </c>
      <c r="L15" s="45">
        <v>8</v>
      </c>
      <c r="M15" s="76"/>
      <c r="N15" s="47">
        <v>72</v>
      </c>
      <c r="O15" s="74">
        <v>1.7361111111111112E-4</v>
      </c>
    </row>
    <row r="16" spans="1:125" ht="15.75" x14ac:dyDescent="0.25">
      <c r="A16" s="41">
        <v>9</v>
      </c>
      <c r="B16" s="40">
        <v>13</v>
      </c>
      <c r="C16" s="53" t="s">
        <v>46</v>
      </c>
      <c r="D16" s="83"/>
      <c r="E16" s="93" t="s">
        <v>85</v>
      </c>
      <c r="F16" s="44">
        <v>5.5555555555555558E-3</v>
      </c>
      <c r="G16" s="72">
        <v>1.1516203703703702E-2</v>
      </c>
      <c r="H16" s="49"/>
      <c r="I16" s="74">
        <f t="shared" si="0"/>
        <v>0</v>
      </c>
      <c r="J16" s="74">
        <v>0</v>
      </c>
      <c r="K16" s="75">
        <f t="shared" si="1"/>
        <v>5.9606481481481463E-3</v>
      </c>
      <c r="L16" s="45">
        <v>9</v>
      </c>
      <c r="M16" s="76"/>
      <c r="N16" s="46">
        <v>69</v>
      </c>
      <c r="O16" s="74">
        <v>1.7361111111111112E-4</v>
      </c>
    </row>
    <row r="17" spans="1:21" ht="15" customHeight="1" x14ac:dyDescent="0.25">
      <c r="A17" s="41">
        <v>10</v>
      </c>
      <c r="B17" s="40">
        <v>14</v>
      </c>
      <c r="C17" s="53" t="s">
        <v>47</v>
      </c>
      <c r="D17" s="66"/>
      <c r="E17" s="93" t="s">
        <v>85</v>
      </c>
      <c r="F17" s="44">
        <v>6.9444444444444441E-3</v>
      </c>
      <c r="G17" s="72">
        <v>1.3252314814814814E-2</v>
      </c>
      <c r="H17" s="84"/>
      <c r="I17" s="74">
        <f t="shared" si="0"/>
        <v>0</v>
      </c>
      <c r="J17" s="74">
        <v>3.4722222222222224E-4</v>
      </c>
      <c r="K17" s="75">
        <f t="shared" si="1"/>
        <v>5.9606481481481481E-3</v>
      </c>
      <c r="L17" s="45">
        <v>10</v>
      </c>
      <c r="M17" s="85"/>
      <c r="N17" s="46">
        <v>66</v>
      </c>
      <c r="O17" s="74">
        <v>1.7361111111111112E-4</v>
      </c>
    </row>
    <row r="18" spans="1:21" ht="15.75" x14ac:dyDescent="0.25">
      <c r="A18" s="41">
        <v>11</v>
      </c>
      <c r="B18" s="40">
        <v>17</v>
      </c>
      <c r="C18" s="53" t="s">
        <v>50</v>
      </c>
      <c r="D18" s="86"/>
      <c r="E18" s="93" t="s">
        <v>80</v>
      </c>
      <c r="F18" s="44">
        <v>1.5277777777777777E-2</v>
      </c>
      <c r="G18" s="72">
        <v>2.1770833333333336E-2</v>
      </c>
      <c r="H18" s="84"/>
      <c r="I18" s="74">
        <f t="shared" si="0"/>
        <v>0</v>
      </c>
      <c r="J18" s="74">
        <v>0</v>
      </c>
      <c r="K18" s="75">
        <f t="shared" si="1"/>
        <v>6.4930555555555592E-3</v>
      </c>
      <c r="L18" s="45">
        <v>11</v>
      </c>
      <c r="M18" s="85"/>
      <c r="N18" s="46">
        <v>63</v>
      </c>
      <c r="O18" s="74">
        <v>1.7361111111111112E-4</v>
      </c>
    </row>
    <row r="19" spans="1:21" ht="15.75" x14ac:dyDescent="0.25">
      <c r="A19" s="41">
        <v>12</v>
      </c>
      <c r="B19" s="40">
        <v>22</v>
      </c>
      <c r="C19" s="53" t="s">
        <v>54</v>
      </c>
      <c r="D19" s="80"/>
      <c r="E19" s="93" t="s">
        <v>80</v>
      </c>
      <c r="F19" s="44">
        <v>2.0833333333333332E-2</v>
      </c>
      <c r="G19" s="72">
        <v>2.9085648148148149E-2</v>
      </c>
      <c r="H19" s="73"/>
      <c r="I19" s="74">
        <f t="shared" si="0"/>
        <v>0</v>
      </c>
      <c r="J19" s="74">
        <v>1.3888888888888889E-3</v>
      </c>
      <c r="K19" s="75">
        <f t="shared" si="1"/>
        <v>6.8634259259259273E-3</v>
      </c>
      <c r="L19" s="45">
        <v>12</v>
      </c>
      <c r="M19" s="78"/>
      <c r="N19" s="47">
        <v>60</v>
      </c>
      <c r="O19" s="74">
        <v>1.7361111111111112E-4</v>
      </c>
    </row>
    <row r="20" spans="1:21" ht="14.25" customHeight="1" x14ac:dyDescent="0.25">
      <c r="A20" s="41">
        <v>13</v>
      </c>
      <c r="B20" s="40">
        <v>10</v>
      </c>
      <c r="C20" s="53" t="s">
        <v>43</v>
      </c>
      <c r="D20" s="83"/>
      <c r="E20" s="93" t="s">
        <v>82</v>
      </c>
      <c r="F20" s="44">
        <v>0</v>
      </c>
      <c r="G20" s="72">
        <v>7.1759259259259259E-3</v>
      </c>
      <c r="H20" s="49"/>
      <c r="I20" s="74">
        <f t="shared" si="0"/>
        <v>0</v>
      </c>
      <c r="J20" s="74">
        <v>0</v>
      </c>
      <c r="K20" s="75">
        <f t="shared" si="1"/>
        <v>7.1759259259259259E-3</v>
      </c>
      <c r="L20" s="45">
        <v>13</v>
      </c>
      <c r="M20" s="76"/>
      <c r="N20" s="47">
        <v>57</v>
      </c>
      <c r="O20" s="74">
        <v>1.7361111111111112E-4</v>
      </c>
      <c r="U20" s="2"/>
    </row>
    <row r="21" spans="1:21" s="25" customFormat="1" ht="14.25" customHeight="1" x14ac:dyDescent="0.25">
      <c r="A21" s="41">
        <v>14</v>
      </c>
      <c r="B21" s="40">
        <v>32</v>
      </c>
      <c r="C21" s="53" t="s">
        <v>56</v>
      </c>
      <c r="D21" s="80"/>
      <c r="E21" s="93" t="s">
        <v>84</v>
      </c>
      <c r="F21" s="44">
        <v>2.8472222222222222E-2</v>
      </c>
      <c r="G21" s="72">
        <v>3.622685185185185E-2</v>
      </c>
      <c r="H21" s="82"/>
      <c r="I21" s="74">
        <f t="shared" si="0"/>
        <v>0</v>
      </c>
      <c r="J21" s="74">
        <v>0</v>
      </c>
      <c r="K21" s="75">
        <f t="shared" si="1"/>
        <v>7.7546296296296287E-3</v>
      </c>
      <c r="L21" s="45">
        <v>14</v>
      </c>
      <c r="M21" s="78"/>
      <c r="N21" s="47">
        <v>54</v>
      </c>
      <c r="O21" s="74">
        <v>1.7361111111111112E-4</v>
      </c>
    </row>
    <row r="22" spans="1:21" s="25" customFormat="1" ht="15" customHeight="1" x14ac:dyDescent="0.25">
      <c r="A22" s="41">
        <v>15</v>
      </c>
      <c r="B22" s="40">
        <v>18</v>
      </c>
      <c r="C22" s="53" t="s">
        <v>51</v>
      </c>
      <c r="D22" s="86"/>
      <c r="E22" s="93" t="s">
        <v>80</v>
      </c>
      <c r="F22" s="44">
        <v>1.6666666666666666E-2</v>
      </c>
      <c r="G22" s="72">
        <v>2.4594907407407409E-2</v>
      </c>
      <c r="H22" s="84"/>
      <c r="I22" s="74">
        <f t="shared" si="0"/>
        <v>0</v>
      </c>
      <c r="J22" s="74">
        <v>0</v>
      </c>
      <c r="K22" s="75">
        <f t="shared" si="1"/>
        <v>7.9282407407407426E-3</v>
      </c>
      <c r="L22" s="45">
        <v>15</v>
      </c>
      <c r="M22" s="85"/>
      <c r="N22" s="48">
        <v>51</v>
      </c>
      <c r="O22" s="74">
        <v>1.7361111111111112E-4</v>
      </c>
    </row>
    <row r="23" spans="1:21" s="25" customFormat="1" ht="16.5" customHeight="1" x14ac:dyDescent="0.25">
      <c r="A23" s="41">
        <v>16</v>
      </c>
      <c r="B23" s="40">
        <v>19</v>
      </c>
      <c r="C23" s="53" t="s">
        <v>52</v>
      </c>
      <c r="D23" s="71"/>
      <c r="E23" s="93" t="s">
        <v>80</v>
      </c>
      <c r="F23" s="44">
        <v>1.8055555555555557E-2</v>
      </c>
      <c r="G23" s="87">
        <v>2.6041666666666668E-2</v>
      </c>
      <c r="H23" s="73"/>
      <c r="I23" s="74">
        <f t="shared" si="0"/>
        <v>0</v>
      </c>
      <c r="J23" s="74">
        <v>0</v>
      </c>
      <c r="K23" s="75">
        <f t="shared" si="1"/>
        <v>7.9861111111111105E-3</v>
      </c>
      <c r="L23" s="45">
        <v>16</v>
      </c>
      <c r="M23" s="76"/>
      <c r="N23" s="49">
        <v>48</v>
      </c>
      <c r="O23" s="74">
        <v>1.7361111111111112E-4</v>
      </c>
    </row>
    <row r="24" spans="1:21" s="25" customFormat="1" ht="15" customHeight="1" x14ac:dyDescent="0.25">
      <c r="A24" s="41">
        <v>17</v>
      </c>
      <c r="B24" s="40">
        <v>23</v>
      </c>
      <c r="C24" s="53" t="s">
        <v>55</v>
      </c>
      <c r="D24" s="80"/>
      <c r="E24" s="93" t="s">
        <v>80</v>
      </c>
      <c r="F24" s="44">
        <v>2.2222222222222223E-2</v>
      </c>
      <c r="G24" s="72">
        <v>3.0381944444444444E-2</v>
      </c>
      <c r="H24" s="82"/>
      <c r="I24" s="74">
        <f t="shared" si="0"/>
        <v>0</v>
      </c>
      <c r="J24" s="74">
        <v>0</v>
      </c>
      <c r="K24" s="75">
        <f t="shared" si="1"/>
        <v>8.159722222222221E-3</v>
      </c>
      <c r="L24" s="45">
        <v>17</v>
      </c>
      <c r="M24" s="76"/>
      <c r="N24" s="47">
        <v>46</v>
      </c>
      <c r="O24" s="74">
        <v>1.7361111111111112E-4</v>
      </c>
    </row>
    <row r="25" spans="1:21" s="25" customFormat="1" ht="15.75" x14ac:dyDescent="0.25">
      <c r="A25" s="41">
        <v>18</v>
      </c>
      <c r="B25" s="40">
        <v>37</v>
      </c>
      <c r="C25" s="53" t="s">
        <v>60</v>
      </c>
      <c r="D25" s="80"/>
      <c r="E25" s="93" t="s">
        <v>78</v>
      </c>
      <c r="F25" s="44">
        <v>3.5416666666666666E-2</v>
      </c>
      <c r="G25" s="72">
        <v>4.4282407407407409E-2</v>
      </c>
      <c r="H25" s="82"/>
      <c r="I25" s="74">
        <f t="shared" si="0"/>
        <v>0</v>
      </c>
      <c r="J25" s="74">
        <v>0</v>
      </c>
      <c r="K25" s="75">
        <f t="shared" si="1"/>
        <v>8.8657407407407435E-3</v>
      </c>
      <c r="L25" s="45">
        <v>18</v>
      </c>
      <c r="M25" s="76"/>
      <c r="N25" s="47">
        <v>44</v>
      </c>
      <c r="O25" s="74">
        <v>1.7361111111111112E-4</v>
      </c>
    </row>
    <row r="26" spans="1:21" s="25" customFormat="1" ht="15.75" x14ac:dyDescent="0.25">
      <c r="A26" s="41">
        <v>19</v>
      </c>
      <c r="B26" s="40">
        <v>11</v>
      </c>
      <c r="C26" s="53" t="s">
        <v>44</v>
      </c>
      <c r="D26" s="83"/>
      <c r="E26" s="93" t="s">
        <v>82</v>
      </c>
      <c r="F26" s="44">
        <v>1.3888888888888889E-3</v>
      </c>
      <c r="G26" s="72">
        <v>1.1145833333333334E-2</v>
      </c>
      <c r="H26" s="49"/>
      <c r="I26" s="74">
        <f t="shared" si="0"/>
        <v>0</v>
      </c>
      <c r="J26" s="74">
        <v>0</v>
      </c>
      <c r="K26" s="75">
        <f t="shared" si="1"/>
        <v>9.7569444444444448E-3</v>
      </c>
      <c r="L26" s="45">
        <v>19</v>
      </c>
      <c r="M26" s="76"/>
      <c r="N26" s="46">
        <v>42</v>
      </c>
      <c r="O26" s="74">
        <v>1.7361111111111112E-4</v>
      </c>
    </row>
    <row r="27" spans="1:21" ht="15" customHeight="1" x14ac:dyDescent="0.25">
      <c r="A27" s="41">
        <v>20</v>
      </c>
      <c r="B27" s="40">
        <v>12</v>
      </c>
      <c r="C27" s="53" t="s">
        <v>45</v>
      </c>
      <c r="D27" s="83"/>
      <c r="E27" s="93" t="s">
        <v>82</v>
      </c>
      <c r="F27" s="44">
        <v>2.7777777777777779E-3</v>
      </c>
      <c r="G27" s="72">
        <v>1.3530092592592594E-2</v>
      </c>
      <c r="H27" s="49"/>
      <c r="I27" s="74">
        <f t="shared" si="0"/>
        <v>0</v>
      </c>
      <c r="J27" s="74">
        <v>3.4722222222222224E-4</v>
      </c>
      <c r="K27" s="75">
        <f t="shared" si="1"/>
        <v>1.0405092592592593E-2</v>
      </c>
      <c r="L27" s="45">
        <v>20</v>
      </c>
      <c r="M27" s="76"/>
      <c r="N27" s="47">
        <v>40</v>
      </c>
      <c r="O27" s="74">
        <v>1.7361111111111112E-4</v>
      </c>
    </row>
    <row r="28" spans="1:21" ht="15" customHeight="1" x14ac:dyDescent="0.25">
      <c r="A28" s="41">
        <v>21</v>
      </c>
      <c r="B28" s="40">
        <v>38</v>
      </c>
      <c r="C28" s="53" t="s">
        <v>61</v>
      </c>
      <c r="D28" s="71"/>
      <c r="E28" s="92" t="s">
        <v>78</v>
      </c>
      <c r="F28" s="44">
        <v>3.8194444444444441E-2</v>
      </c>
      <c r="G28" s="72">
        <v>4.8935185185185186E-2</v>
      </c>
      <c r="H28" s="79"/>
      <c r="I28" s="74">
        <f t="shared" si="0"/>
        <v>0</v>
      </c>
      <c r="J28" s="74">
        <v>0</v>
      </c>
      <c r="K28" s="75">
        <f t="shared" si="1"/>
        <v>1.0740740740740745E-2</v>
      </c>
      <c r="L28" s="45">
        <v>21</v>
      </c>
      <c r="M28" s="76"/>
      <c r="N28" s="47">
        <v>38</v>
      </c>
      <c r="O28" s="74">
        <v>1.7361111111111112E-4</v>
      </c>
    </row>
    <row r="29" spans="1:21" ht="15" customHeight="1" x14ac:dyDescent="0.25">
      <c r="A29" s="41">
        <v>22</v>
      </c>
      <c r="B29" s="40">
        <v>21</v>
      </c>
      <c r="C29" s="53" t="s">
        <v>66</v>
      </c>
      <c r="D29" s="80"/>
      <c r="E29" s="93" t="s">
        <v>80</v>
      </c>
      <c r="F29" s="44">
        <v>2.4999999999999998E-2</v>
      </c>
      <c r="G29" s="72">
        <v>3.6076388888888887E-2</v>
      </c>
      <c r="H29" s="82"/>
      <c r="I29" s="74">
        <f t="shared" si="0"/>
        <v>0</v>
      </c>
      <c r="J29" s="74">
        <v>0</v>
      </c>
      <c r="K29" s="75">
        <f t="shared" si="1"/>
        <v>1.1076388888888889E-2</v>
      </c>
      <c r="L29" s="45">
        <v>22</v>
      </c>
      <c r="M29" s="76"/>
      <c r="N29" s="47">
        <v>36</v>
      </c>
      <c r="O29" s="74">
        <v>1.7361111111111112E-4</v>
      </c>
    </row>
    <row r="30" spans="1:21" ht="15" customHeight="1" x14ac:dyDescent="0.25">
      <c r="A30" s="81">
        <v>23</v>
      </c>
      <c r="B30" s="40">
        <v>20</v>
      </c>
      <c r="C30" s="53" t="s">
        <v>53</v>
      </c>
      <c r="D30" s="80"/>
      <c r="E30" s="92" t="s">
        <v>80</v>
      </c>
      <c r="F30" s="44">
        <v>1.9444444444444445E-2</v>
      </c>
      <c r="G30" s="72">
        <v>3.1817129629629633E-2</v>
      </c>
      <c r="H30" s="82"/>
      <c r="I30" s="74">
        <f t="shared" si="0"/>
        <v>0</v>
      </c>
      <c r="J30" s="74">
        <v>6.9444444444444447E-4</v>
      </c>
      <c r="K30" s="75">
        <f t="shared" si="1"/>
        <v>1.1678240740740744E-2</v>
      </c>
      <c r="L30" s="45">
        <v>23</v>
      </c>
      <c r="M30" s="76"/>
      <c r="N30" s="48">
        <v>34</v>
      </c>
      <c r="O30" s="74">
        <v>1.7361111111111112E-4</v>
      </c>
    </row>
    <row r="31" spans="1:21" ht="15" customHeight="1" x14ac:dyDescent="0.25">
      <c r="A31" s="81">
        <v>24</v>
      </c>
      <c r="B31" s="40">
        <v>33</v>
      </c>
      <c r="C31" s="53" t="s">
        <v>57</v>
      </c>
      <c r="D31" s="80"/>
      <c r="E31" s="93" t="s">
        <v>84</v>
      </c>
      <c r="F31" s="44">
        <v>2.9861111111111113E-2</v>
      </c>
      <c r="G31" s="78">
        <v>4.1608796296296297E-2</v>
      </c>
      <c r="H31" s="82"/>
      <c r="I31" s="74">
        <f t="shared" si="0"/>
        <v>0</v>
      </c>
      <c r="J31" s="74">
        <v>0</v>
      </c>
      <c r="K31" s="75">
        <f t="shared" si="1"/>
        <v>1.1747685185185184E-2</v>
      </c>
      <c r="L31" s="45">
        <v>24</v>
      </c>
      <c r="M31" s="76"/>
      <c r="N31" s="47">
        <v>32</v>
      </c>
      <c r="O31" s="74">
        <v>1.7361111111111112E-4</v>
      </c>
    </row>
    <row r="32" spans="1:21" s="30" customFormat="1" ht="15" customHeight="1" x14ac:dyDescent="0.25">
      <c r="A32" s="38"/>
      <c r="B32" s="35"/>
      <c r="C32" s="27"/>
      <c r="D32" s="27"/>
      <c r="E32" s="27"/>
      <c r="F32" s="39"/>
      <c r="G32" s="15"/>
      <c r="H32" s="27"/>
      <c r="I32" s="15"/>
      <c r="J32" s="15"/>
      <c r="K32" s="39"/>
      <c r="L32" s="35"/>
      <c r="M32" s="27"/>
      <c r="N32" s="35"/>
      <c r="O32" s="15"/>
    </row>
    <row r="33" spans="1:13" x14ac:dyDescent="0.25">
      <c r="A33" s="28"/>
      <c r="B33" s="130" t="s">
        <v>11</v>
      </c>
      <c r="C33" s="130"/>
      <c r="D33" s="130"/>
      <c r="E33" s="130"/>
      <c r="F33" s="130"/>
      <c r="G33" s="15"/>
      <c r="H33" s="16"/>
      <c r="I33" s="15"/>
      <c r="J33" s="15"/>
      <c r="K33" s="17"/>
      <c r="L33" s="20"/>
      <c r="M33" s="15"/>
    </row>
    <row r="34" spans="1:13" x14ac:dyDescent="0.25">
      <c r="A34" s="28"/>
      <c r="B34" s="130" t="s">
        <v>37</v>
      </c>
      <c r="C34" s="130"/>
      <c r="D34" s="130"/>
      <c r="E34" s="130"/>
      <c r="F34" s="130"/>
      <c r="G34" s="15"/>
      <c r="H34" s="16"/>
      <c r="I34" s="15"/>
      <c r="J34" s="15"/>
      <c r="K34" s="17"/>
      <c r="L34" s="29"/>
      <c r="M34" s="15"/>
    </row>
    <row r="35" spans="1:13" ht="15" customHeight="1" x14ac:dyDescent="0.25">
      <c r="A35" s="7"/>
      <c r="B35" s="6"/>
      <c r="C35" s="22"/>
      <c r="D35" s="6"/>
      <c r="E35" s="7"/>
      <c r="F35" s="15"/>
      <c r="G35" s="15"/>
      <c r="H35" s="23"/>
      <c r="I35" s="15"/>
      <c r="J35" s="15"/>
      <c r="K35" s="17"/>
      <c r="L35" s="6"/>
      <c r="M35" s="19">
        <v>1.7361111111111112E-4</v>
      </c>
    </row>
    <row r="36" spans="1:13" x14ac:dyDescent="0.25">
      <c r="A36" s="7"/>
      <c r="B36" s="7"/>
      <c r="C36" s="13"/>
      <c r="D36" s="7"/>
      <c r="E36" s="7"/>
      <c r="F36" s="14"/>
      <c r="G36" s="15"/>
      <c r="H36" s="16"/>
      <c r="I36" s="15"/>
      <c r="J36" s="15"/>
      <c r="K36" s="17"/>
      <c r="L36" s="7"/>
      <c r="M36" s="15"/>
    </row>
    <row r="37" spans="1:13" x14ac:dyDescent="0.25">
      <c r="A37" s="7"/>
      <c r="B37" s="7"/>
      <c r="C37" s="13"/>
      <c r="D37" s="7"/>
      <c r="E37" s="7"/>
      <c r="F37" s="14"/>
      <c r="G37" s="15"/>
      <c r="H37" s="16"/>
      <c r="I37" s="15"/>
      <c r="J37" s="15"/>
      <c r="K37" s="17"/>
      <c r="L37" s="7"/>
      <c r="M37" s="15"/>
    </row>
    <row r="38" spans="1:13" x14ac:dyDescent="0.25">
      <c r="A38" s="7"/>
      <c r="B38" s="7"/>
      <c r="C38" s="13"/>
      <c r="D38" s="7"/>
      <c r="E38" s="7"/>
      <c r="F38" s="14"/>
      <c r="G38" s="15"/>
      <c r="H38" s="16"/>
      <c r="I38" s="15"/>
      <c r="J38" s="15"/>
      <c r="K38" s="17"/>
      <c r="L38" s="7"/>
      <c r="M38" s="15"/>
    </row>
    <row r="39" spans="1:13" x14ac:dyDescent="0.25">
      <c r="A39" s="7"/>
      <c r="B39" s="7"/>
      <c r="C39" s="13"/>
      <c r="D39" s="7"/>
      <c r="E39" s="7"/>
      <c r="F39" s="14"/>
      <c r="G39" s="15"/>
      <c r="H39" s="16"/>
      <c r="I39" s="15"/>
      <c r="J39" s="15"/>
      <c r="K39" s="17"/>
      <c r="L39" s="7"/>
      <c r="M39" s="15"/>
    </row>
    <row r="40" spans="1:13" x14ac:dyDescent="0.25">
      <c r="A40" s="7"/>
      <c r="B40" s="7"/>
      <c r="C40" s="13"/>
      <c r="D40" s="7"/>
      <c r="E40" s="7"/>
      <c r="F40" s="14"/>
      <c r="G40" s="15"/>
      <c r="H40" s="16"/>
      <c r="I40" s="15"/>
      <c r="J40" s="15"/>
      <c r="K40" s="17"/>
      <c r="L40" s="7"/>
      <c r="M40" s="15"/>
    </row>
    <row r="41" spans="1:13" ht="15.75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1:1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3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3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1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1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1:1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1:1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1:1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1:1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1:1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1:1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1:1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1:1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1:1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1:1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1:1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1:1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1:1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1:1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1:1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1:1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1:1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1:1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1:1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1:1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1:1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1:1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1:1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1:1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1:1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1:1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1:1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1:1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1:1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1:1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1:1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1:1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1:1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1:1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1:1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1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1:1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1:1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1:1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1:1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1:1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1:1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1:1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1:1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1:1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1:1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1:1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1:1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1:1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1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1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1:1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1:1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1:1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1:1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1:1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1:1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1:1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1:1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1:1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1:1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1:1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1:1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1:1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1:1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1:1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1:1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1:1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1:1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1:1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1:1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1:1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1:1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1:1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1:1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1:1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1:1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1:1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1:1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1:1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1:1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1:1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1:1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1:1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1:1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1:1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1:1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1:1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1:1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1:1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1:1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1:1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1:1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1:1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1:1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1:1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1:1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1:1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1:1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1:1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1:1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1:1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1:1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1:1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1:1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1:1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1:1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1:1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1:1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1:1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1:1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1:1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1:1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1:1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1:1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1:1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1:1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1:1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1:1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1:1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1:1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1:1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1:1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1:1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1:1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1:1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1:1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1:1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1:1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1:1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1:1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1:1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1:1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1:1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1:1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1:1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1:1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1:1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1:1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1:1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1:1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1:1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1:1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1:1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1:1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1:1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1:1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1:1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1:1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1:1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1:1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1:1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1:1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1:1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1:1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1:1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1:1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1:1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1:1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1:1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1:1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1:1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1:1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1:1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1:1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1:1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1:1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1:1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1:1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1:1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1:1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1:1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1:1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1:1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1:1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1:1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1:1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1:1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1:1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1:1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1:1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1:1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1:1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1:1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1:1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1:1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1:1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1:1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1:1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1:1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1:1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1:1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1:1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1:1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1:1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1:1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1:1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1:1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1:1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1:1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1:1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1:1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1:1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1:1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1:1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1:1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1:1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1:1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1:1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1:1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1:1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1:1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1:1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1:1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1:1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1:1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1:1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1:1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1:1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1:1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1:1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1:1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1:1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1:1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1:1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1:1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1:1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1:1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1:1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1:1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1:1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1:1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1:1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1:1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1:1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1:1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1:1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1:1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1:1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1:1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1:1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1:1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1:1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1:1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1:1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1:1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1:1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1:1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1:1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1:1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1:1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1:1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1:1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1:1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1:1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1:1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1:1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1:1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1:1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1:12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1:12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1:12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1:12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1:12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1:12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1:12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1:12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1:12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1:12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1:12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1:12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1:12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1:12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1:12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1:12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1:12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1:12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1:12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1:12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1:12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1:12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1:12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1:12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1:12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1:12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1:12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1:12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1:12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1:12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1:12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1:12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1:12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1:12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1:12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1:12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1:12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1:12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1:12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1:12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1:12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1:12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1:12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1:12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1:12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1:12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1:12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1:12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1:12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1:12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1:12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1:12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1:12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1:12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1:12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1:12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1:12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1:12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1:12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1:12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1:12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1:12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1:12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1:12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1:12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1:12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1:12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1:12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1:12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1:12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1:12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1:12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1:12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1:12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1:12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1:12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1:12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1:12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1:12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1:12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1:12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1:12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1:12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1:12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1:12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1:12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1:12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1:12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1:12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1:12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1:12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1:12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1:12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1:12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1:12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1:12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1:12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1:12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1:12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1:12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1:12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1:12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1:12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1:12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1:12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1:12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1:12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1:12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1:12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1:12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1:12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1:12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1:12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1:12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1:12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1:12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1:12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1:12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1:12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1:12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1:12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1:12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1:12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1:12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1:12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1:12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1:12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1:12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1:12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1:12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1:12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1:12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1:12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1:12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1:12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1:12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1:12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1:12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1:12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1:12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1:12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1:12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1:12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1:12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1:12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1:12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1:12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1:12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1:12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1:12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1:12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1:12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1:12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1:12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1:12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1:12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1:12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1:12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1:12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1:12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1:12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1:12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1:12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1:12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1:12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1:12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1:12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1:12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1:12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1:12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1:12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1:12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1:12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1:12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1:12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1:12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1:12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1:12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1:12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1:12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1:12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1:12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1:12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1:12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1:12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1:12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1:12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1:12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1:12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1:12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1:12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1:12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1:12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1:12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1:12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1:12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1:12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1:12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1:12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1:12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1:12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1:12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1:12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1:12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1:12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1:12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1:12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1:12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1:12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1:12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1:12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1:12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1:12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1:12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1:12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1:12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1:12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1:12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1:12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1:12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1:12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1:12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1:12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1:12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1:12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1:12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1:12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1:12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1:12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1:12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1:12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1:12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1:12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1:12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1:12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1:12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1:12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1:12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1:12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1:12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1:12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1:12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1:12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1:12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1:12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1:12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1:12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1:12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1:12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1:12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1:12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1:12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1:12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1:12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1:12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1:12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1:12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1:12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1:12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1:12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1:12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1:12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1:12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1:12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1:12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1:12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1:12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1:12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1:12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1:12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1:12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1:12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1:12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1:12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1:12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1:12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1:12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1:12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1:12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1:12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1:12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1:12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1:12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1:12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1:12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1:12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1:12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1:12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1:12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1:12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1:12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1:12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1:12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1:12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1:12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1:12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1:12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1:12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1:12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1:12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1:12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1:12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1:12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1:12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1:12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1:12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1:12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1:12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1:12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1:12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1:12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1:12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1:12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1:12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1:12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1:12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1:12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1:12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1:12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1:12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1:12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1:12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1:12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1:12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1:12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1:12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1:12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1:12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1:12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1:12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1:12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1:12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1:12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1:12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1:12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1:12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1:12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1:12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1:12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1:12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1:12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1:12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1:12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1:12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1:12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1:12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1:12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1:12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1:12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1:12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1:12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1:12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1:12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1:12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1:12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1:12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1:12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1:12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1:12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1:12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1:12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1:12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1:12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1:12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1:12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1:12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1:12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1:12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1:12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1:12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1:12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1:12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1:12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  <row r="956" spans="1:12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</row>
    <row r="957" spans="1:12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</row>
    <row r="958" spans="1:12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</row>
    <row r="959" spans="1:12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</row>
    <row r="960" spans="1:12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</row>
    <row r="961" spans="1:12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</row>
    <row r="962" spans="1:12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</row>
    <row r="963" spans="1:12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</row>
    <row r="964" spans="1:12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</row>
    <row r="965" spans="1:12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</row>
    <row r="966" spans="1:12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</row>
    <row r="967" spans="1:12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</row>
    <row r="968" spans="1:12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</row>
    <row r="969" spans="1:12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</row>
    <row r="970" spans="1:12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</row>
    <row r="971" spans="1:12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</row>
    <row r="972" spans="1:12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</row>
    <row r="973" spans="1:12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</row>
    <row r="974" spans="1:12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</row>
    <row r="975" spans="1:12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</row>
    <row r="976" spans="1:12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</row>
    <row r="977" spans="1:12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</row>
    <row r="978" spans="1:12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</row>
    <row r="979" spans="1:12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</row>
    <row r="980" spans="1:12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</row>
    <row r="981" spans="1:12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</row>
    <row r="982" spans="1:12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</row>
    <row r="983" spans="1:12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</row>
    <row r="984" spans="1:12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</row>
    <row r="985" spans="1:12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</row>
    <row r="986" spans="1:12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</row>
    <row r="987" spans="1:12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</row>
    <row r="988" spans="1:12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</row>
    <row r="989" spans="1:12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</row>
    <row r="990" spans="1:12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</row>
    <row r="991" spans="1:12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</row>
    <row r="992" spans="1:12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</row>
    <row r="993" spans="1:12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</row>
    <row r="994" spans="1:12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</row>
    <row r="995" spans="1:12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</row>
    <row r="996" spans="1:12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</row>
    <row r="997" spans="1:12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</row>
    <row r="998" spans="1:12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</row>
    <row r="999" spans="1:12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</row>
    <row r="1000" spans="1:12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</row>
    <row r="1001" spans="1:12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</row>
    <row r="1002" spans="1:12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</row>
    <row r="1003" spans="1:12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</row>
    <row r="1004" spans="1:12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</row>
    <row r="1005" spans="1:12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</row>
    <row r="1006" spans="1:12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</row>
    <row r="1007" spans="1:12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</row>
    <row r="1008" spans="1:12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</row>
    <row r="1009" spans="1:12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</row>
    <row r="1010" spans="1:12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</row>
    <row r="1011" spans="1:12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</row>
    <row r="1012" spans="1:12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</row>
    <row r="1013" spans="1:12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</row>
    <row r="1014" spans="1:12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</row>
    <row r="1015" spans="1:12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</row>
    <row r="1016" spans="1:12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</row>
    <row r="1017" spans="1:12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</row>
    <row r="1018" spans="1:12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</row>
    <row r="1019" spans="1:12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</row>
    <row r="1020" spans="1:12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</row>
    <row r="1021" spans="1:12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</row>
    <row r="1022" spans="1:12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</row>
    <row r="1023" spans="1:12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</row>
    <row r="1024" spans="1:12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</row>
    <row r="1025" spans="1:12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</row>
    <row r="1026" spans="1:12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</row>
    <row r="1027" spans="1:12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</row>
    <row r="1028" spans="1:12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</row>
    <row r="1029" spans="1:12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</row>
    <row r="1030" spans="1:12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</row>
    <row r="1031" spans="1:12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</row>
    <row r="1032" spans="1:12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</row>
    <row r="1033" spans="1:12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</row>
    <row r="1034" spans="1:12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</row>
    <row r="1035" spans="1:12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</row>
    <row r="1036" spans="1:12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</row>
    <row r="1037" spans="1:12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</row>
    <row r="1038" spans="1:12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</row>
    <row r="1039" spans="1:12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</row>
    <row r="1040" spans="1:12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</row>
    <row r="1041" spans="1:12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</row>
    <row r="1042" spans="1:12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</row>
    <row r="1043" spans="1:12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</row>
    <row r="1044" spans="1:12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</row>
    <row r="1045" spans="1:12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</row>
    <row r="1046" spans="1:12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</row>
    <row r="1047" spans="1:12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</row>
    <row r="1048" spans="1:12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</row>
    <row r="1049" spans="1:12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</row>
    <row r="1050" spans="1:12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</row>
    <row r="1051" spans="1:12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</row>
    <row r="1052" spans="1:12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</row>
    <row r="1053" spans="1:12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</row>
    <row r="1054" spans="1:12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</row>
    <row r="1055" spans="1:12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</row>
    <row r="1056" spans="1:12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</row>
    <row r="1057" spans="1:12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</row>
    <row r="1058" spans="1:12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</row>
    <row r="1059" spans="1:12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</row>
    <row r="1060" spans="1:12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</row>
    <row r="1061" spans="1:12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</row>
    <row r="1062" spans="1:12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</row>
    <row r="1063" spans="1:12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</row>
    <row r="1064" spans="1:12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</row>
    <row r="1065" spans="1:12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</row>
    <row r="1066" spans="1:12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</row>
    <row r="1067" spans="1:12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</row>
    <row r="1068" spans="1:12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</row>
    <row r="1069" spans="1:12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</row>
    <row r="1070" spans="1:12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</row>
    <row r="1071" spans="1:12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</row>
    <row r="1072" spans="1:12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</row>
    <row r="1073" spans="1:12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</row>
    <row r="1074" spans="1:12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</row>
    <row r="1075" spans="1:12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</row>
    <row r="1076" spans="1:12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</row>
    <row r="1077" spans="1:12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</row>
    <row r="1078" spans="1:12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</row>
    <row r="1079" spans="1:12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</row>
    <row r="1080" spans="1:12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</row>
    <row r="1081" spans="1:12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</row>
    <row r="1082" spans="1:12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</row>
    <row r="1083" spans="1:12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</row>
    <row r="1084" spans="1:12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</row>
    <row r="1085" spans="1:12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</row>
    <row r="1086" spans="1:12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</row>
    <row r="1087" spans="1:12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</row>
    <row r="1088" spans="1:12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</row>
    <row r="1089" spans="1:12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</row>
    <row r="1090" spans="1:12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</row>
    <row r="1091" spans="1:12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</row>
    <row r="1092" spans="1:12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</row>
    <row r="1093" spans="1:12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</row>
    <row r="1094" spans="1:12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</row>
    <row r="1095" spans="1:12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</row>
    <row r="1096" spans="1:12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</row>
    <row r="1097" spans="1:12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</row>
    <row r="1098" spans="1:12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</row>
    <row r="1099" spans="1:12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</row>
    <row r="1100" spans="1:12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</row>
    <row r="1101" spans="1:12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</row>
    <row r="1102" spans="1:12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</row>
    <row r="1103" spans="1:12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</row>
    <row r="1104" spans="1:12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</row>
    <row r="1105" spans="1:12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</row>
    <row r="1106" spans="1:12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</row>
    <row r="1107" spans="1:12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</row>
    <row r="1108" spans="1:12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</row>
    <row r="1109" spans="1:12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</row>
    <row r="1110" spans="1:12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</row>
    <row r="1111" spans="1:12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</row>
    <row r="1112" spans="1:12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</row>
    <row r="1113" spans="1:12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</row>
    <row r="1114" spans="1:12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</row>
    <row r="1115" spans="1:12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</row>
    <row r="1116" spans="1:12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</row>
    <row r="1117" spans="1:12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</row>
    <row r="1118" spans="1:12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</row>
    <row r="1119" spans="1:12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</row>
    <row r="1120" spans="1:12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</row>
    <row r="1121" spans="1:12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</row>
    <row r="1122" spans="1:12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</row>
    <row r="1123" spans="1:12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</row>
    <row r="1124" spans="1:12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</row>
    <row r="1125" spans="1:12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</row>
    <row r="1126" spans="1:12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</row>
    <row r="1127" spans="1:12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</row>
    <row r="1128" spans="1:12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</row>
    <row r="1129" spans="1:12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</row>
    <row r="1130" spans="1:12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</row>
    <row r="1131" spans="1:12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</row>
    <row r="1132" spans="1:12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</row>
    <row r="1133" spans="1:12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</row>
    <row r="1134" spans="1:12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</row>
    <row r="1135" spans="1:12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</row>
    <row r="1136" spans="1:12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</row>
    <row r="1137" spans="1:12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</row>
    <row r="1138" spans="1:12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</row>
    <row r="1139" spans="1:12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</row>
    <row r="1140" spans="1:12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</row>
    <row r="1141" spans="1:12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</row>
    <row r="1142" spans="1:12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</row>
    <row r="1143" spans="1:12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</row>
    <row r="1144" spans="1:12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</row>
    <row r="1145" spans="1:12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</row>
    <row r="1146" spans="1:12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</row>
    <row r="1147" spans="1:12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</row>
    <row r="1148" spans="1:12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</row>
    <row r="1149" spans="1:12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</row>
    <row r="1150" spans="1:12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</row>
    <row r="1151" spans="1:12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</row>
    <row r="1152" spans="1:12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</row>
    <row r="1153" spans="1:12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</row>
    <row r="1154" spans="1:12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</row>
    <row r="1155" spans="1:12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</row>
    <row r="1156" spans="1:12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</row>
    <row r="1157" spans="1:12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</row>
    <row r="1158" spans="1:12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</row>
    <row r="1159" spans="1:12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</row>
    <row r="1160" spans="1:12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</row>
    <row r="1161" spans="1:12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</row>
    <row r="1162" spans="1:12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</row>
    <row r="1163" spans="1:12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</row>
    <row r="1164" spans="1:12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</row>
    <row r="1165" spans="1:12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</row>
    <row r="1166" spans="1:12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</row>
    <row r="1167" spans="1:12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</row>
    <row r="1168" spans="1:12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</row>
    <row r="1169" spans="1:12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</row>
    <row r="1170" spans="1:12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</row>
    <row r="1171" spans="1:12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</row>
    <row r="1172" spans="1:12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</row>
    <row r="1173" spans="1:12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</row>
    <row r="1174" spans="1:12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</row>
    <row r="1175" spans="1:12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</row>
    <row r="1176" spans="1:12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</row>
    <row r="1177" spans="1:12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</row>
    <row r="1178" spans="1:12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</row>
    <row r="1179" spans="1:12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</row>
    <row r="1180" spans="1:12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</row>
    <row r="1181" spans="1:12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</row>
    <row r="1182" spans="1:12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</row>
    <row r="1183" spans="1:12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</row>
    <row r="1184" spans="1:12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</row>
    <row r="1185" spans="1:12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</row>
    <row r="1186" spans="1:12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</row>
    <row r="1187" spans="1:12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</row>
    <row r="1188" spans="1:12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</row>
    <row r="1189" spans="1:12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</row>
    <row r="1190" spans="1:12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</row>
    <row r="1191" spans="1:12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</row>
    <row r="1192" spans="1:12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</row>
    <row r="1193" spans="1:12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</row>
    <row r="1194" spans="1:12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</row>
    <row r="1195" spans="1:12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</row>
    <row r="1196" spans="1:12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</row>
    <row r="1197" spans="1:12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</row>
    <row r="1198" spans="1:12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</row>
    <row r="1199" spans="1:12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</row>
    <row r="1200" spans="1:12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</row>
    <row r="1201" spans="1:12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</row>
    <row r="1202" spans="1:12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</row>
    <row r="1203" spans="1:12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</row>
    <row r="1204" spans="1:12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</row>
    <row r="1205" spans="1:12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</row>
    <row r="1206" spans="1:12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</row>
    <row r="1207" spans="1:12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</row>
    <row r="1208" spans="1:12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</row>
    <row r="1209" spans="1:12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</row>
    <row r="1210" spans="1:12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</row>
    <row r="1211" spans="1:12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</row>
    <row r="1212" spans="1:12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</row>
    <row r="1213" spans="1:12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</row>
    <row r="1214" spans="1:12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</row>
    <row r="1215" spans="1:12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</row>
    <row r="1216" spans="1:12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</row>
    <row r="1217" spans="1:12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</row>
    <row r="1218" spans="1:12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</row>
    <row r="1219" spans="1:12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</row>
    <row r="1220" spans="1:12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</row>
    <row r="1221" spans="1:12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</row>
    <row r="1222" spans="1:12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</row>
    <row r="1223" spans="1:12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</row>
    <row r="1224" spans="1:12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</row>
    <row r="1225" spans="1:12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</row>
    <row r="1226" spans="1:12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</row>
    <row r="1227" spans="1:12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</row>
    <row r="1228" spans="1:12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</row>
    <row r="1229" spans="1:12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</row>
    <row r="1230" spans="1:12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</row>
    <row r="1231" spans="1:12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</row>
    <row r="1232" spans="1:12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</row>
    <row r="1233" spans="1:12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</row>
    <row r="1234" spans="1:12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</row>
    <row r="1235" spans="1:12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</row>
    <row r="1236" spans="1:12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</row>
    <row r="1237" spans="1:12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</row>
    <row r="1238" spans="1:12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</row>
    <row r="1239" spans="1:12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</row>
    <row r="1240" spans="1:12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</row>
    <row r="1241" spans="1:12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</row>
    <row r="1242" spans="1:12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</row>
    <row r="1243" spans="1:12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</row>
    <row r="1244" spans="1:12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</row>
    <row r="1245" spans="1:12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</row>
    <row r="1246" spans="1:12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</row>
    <row r="1247" spans="1:12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</row>
    <row r="1248" spans="1:12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</row>
    <row r="1249" spans="1:12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</row>
    <row r="1250" spans="1:12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</row>
    <row r="1251" spans="1:12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</row>
    <row r="1252" spans="1:12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</row>
    <row r="1253" spans="1:12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</row>
    <row r="1254" spans="1:12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</row>
    <row r="1255" spans="1:12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</row>
    <row r="1256" spans="1:12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</row>
    <row r="1257" spans="1:12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</row>
    <row r="1258" spans="1:12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</row>
    <row r="1259" spans="1:12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</row>
    <row r="1260" spans="1:12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</row>
    <row r="1261" spans="1:12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</row>
    <row r="1262" spans="1:12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</row>
    <row r="1263" spans="1:12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</row>
    <row r="1264" spans="1:12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</row>
    <row r="1265" spans="1:12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</row>
    <row r="1266" spans="1:12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</row>
    <row r="1267" spans="1:12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</row>
    <row r="1268" spans="1:12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</row>
    <row r="1269" spans="1:12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</row>
    <row r="1270" spans="1:12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</row>
    <row r="1271" spans="1:12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</row>
    <row r="1272" spans="1:12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</row>
    <row r="1273" spans="1:12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</row>
    <row r="1274" spans="1:12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</row>
    <row r="1275" spans="1:12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</row>
    <row r="1276" spans="1:12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</row>
    <row r="1277" spans="1:12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</row>
    <row r="1278" spans="1:12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</row>
    <row r="1279" spans="1:12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</row>
    <row r="1280" spans="1:12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</row>
    <row r="1281" spans="1:12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</row>
    <row r="1282" spans="1:12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</row>
    <row r="1283" spans="1:12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</row>
    <row r="1284" spans="1:12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</row>
    <row r="1285" spans="1:12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</row>
    <row r="1286" spans="1:12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</row>
    <row r="1287" spans="1:12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</row>
    <row r="1288" spans="1:12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</row>
    <row r="1289" spans="1:12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</row>
    <row r="1290" spans="1:12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</row>
    <row r="1291" spans="1:12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</row>
    <row r="1292" spans="1:12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</row>
    <row r="1293" spans="1:12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</row>
    <row r="1294" spans="1:12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</row>
    <row r="1295" spans="1:12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</row>
    <row r="1296" spans="1:12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</row>
    <row r="1297" spans="1:12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</row>
    <row r="1298" spans="1:12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</row>
    <row r="1299" spans="1:12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</row>
    <row r="1300" spans="1:12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</row>
    <row r="1301" spans="1:12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</row>
    <row r="1302" spans="1:12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</row>
    <row r="1303" spans="1:12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</row>
    <row r="1304" spans="1:12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</row>
    <row r="1305" spans="1:12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</row>
    <row r="1306" spans="1:12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</row>
    <row r="1307" spans="1:12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</row>
    <row r="1308" spans="1:12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</row>
    <row r="1309" spans="1:12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</row>
    <row r="1310" spans="1:12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</row>
    <row r="1311" spans="1:12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</row>
    <row r="1312" spans="1:12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</row>
    <row r="1313" spans="1:12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</row>
    <row r="1314" spans="1:12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</row>
    <row r="1315" spans="1:12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</row>
    <row r="1316" spans="1:12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</row>
    <row r="1317" spans="1:12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</row>
    <row r="1318" spans="1:12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</row>
    <row r="1319" spans="1:12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</row>
    <row r="1320" spans="1:12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</row>
    <row r="1321" spans="1:12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</row>
    <row r="1322" spans="1:12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</row>
    <row r="1323" spans="1:12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</row>
    <row r="1324" spans="1:12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</row>
    <row r="1325" spans="1:12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</row>
    <row r="1326" spans="1:12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</row>
    <row r="1327" spans="1:12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</row>
    <row r="1328" spans="1:12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</row>
    <row r="1329" spans="1:12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</row>
    <row r="1330" spans="1:12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</row>
    <row r="1331" spans="1:12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</row>
    <row r="1332" spans="1:12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</row>
    <row r="1333" spans="1:12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</row>
    <row r="1334" spans="1:12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</row>
    <row r="1335" spans="1:12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</row>
    <row r="1336" spans="1:12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</row>
    <row r="1337" spans="1:12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</row>
    <row r="1338" spans="1:12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</row>
    <row r="1339" spans="1:12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</row>
    <row r="1340" spans="1:12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</row>
    <row r="1341" spans="1:12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</row>
    <row r="1342" spans="1:12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</row>
    <row r="1343" spans="1:12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</row>
    <row r="1344" spans="1:12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</row>
    <row r="1345" spans="1:12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</row>
    <row r="1346" spans="1:12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</row>
    <row r="1347" spans="1:12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</row>
    <row r="1348" spans="1:12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</row>
    <row r="1349" spans="1:12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</row>
    <row r="1350" spans="1:12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</row>
    <row r="1351" spans="1:12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</row>
    <row r="1352" spans="1:12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</row>
    <row r="1353" spans="1:12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</row>
    <row r="1354" spans="1:12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</row>
    <row r="1355" spans="1:12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</row>
    <row r="1356" spans="1:12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</row>
    <row r="1357" spans="1:12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</row>
    <row r="1358" spans="1:12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</row>
    <row r="1359" spans="1:12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</row>
    <row r="1360" spans="1:12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</row>
    <row r="1361" spans="1:12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</row>
    <row r="1362" spans="1:12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</row>
    <row r="1363" spans="1:12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</row>
    <row r="1364" spans="1:12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</row>
    <row r="1365" spans="1:12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</row>
    <row r="1366" spans="1:12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</row>
    <row r="1367" spans="1:12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</row>
    <row r="1368" spans="1:12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</row>
    <row r="1369" spans="1:12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</row>
    <row r="1370" spans="1:12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</row>
    <row r="1371" spans="1:12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</row>
    <row r="1372" spans="1:12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</row>
    <row r="1373" spans="1:12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</row>
    <row r="1374" spans="1:12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</row>
    <row r="1375" spans="1:12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</row>
    <row r="1376" spans="1:12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</row>
    <row r="1377" spans="1:12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</row>
    <row r="1378" spans="1:12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</row>
    <row r="1379" spans="1:12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</row>
    <row r="1380" spans="1:12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</row>
    <row r="1381" spans="1:12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</row>
    <row r="1382" spans="1:12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</row>
    <row r="1383" spans="1:12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</row>
    <row r="1384" spans="1:12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</row>
    <row r="1385" spans="1:12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</row>
    <row r="1386" spans="1:12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</row>
    <row r="1387" spans="1:12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</row>
    <row r="1388" spans="1:12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</row>
    <row r="1389" spans="1:12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</row>
    <row r="1390" spans="1:12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</row>
    <row r="1391" spans="1:12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</row>
    <row r="1392" spans="1:12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</row>
    <row r="1393" spans="1:12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</row>
    <row r="1394" spans="1:12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</row>
    <row r="1395" spans="1:12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</row>
    <row r="1396" spans="1:12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</row>
    <row r="1397" spans="1:12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</row>
    <row r="1398" spans="1:12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</row>
    <row r="1399" spans="1:12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</row>
    <row r="1400" spans="1:12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</row>
    <row r="1401" spans="1:12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</row>
    <row r="1402" spans="1:12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</row>
    <row r="1403" spans="1:12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</row>
    <row r="1404" spans="1:12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</row>
    <row r="1405" spans="1:12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</row>
    <row r="1406" spans="1:12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</row>
    <row r="1407" spans="1:12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</row>
    <row r="1408" spans="1:12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</row>
    <row r="1409" spans="1:12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</row>
    <row r="1410" spans="1:12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</row>
    <row r="1411" spans="1:12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</row>
    <row r="1412" spans="1:12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</row>
    <row r="1413" spans="1:12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</row>
    <row r="1414" spans="1:12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</row>
    <row r="1415" spans="1:12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</row>
    <row r="1416" spans="1:12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</row>
    <row r="1417" spans="1:12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</row>
    <row r="1418" spans="1:12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</row>
    <row r="1419" spans="1:12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</row>
    <row r="1420" spans="1:12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</row>
    <row r="1421" spans="1:12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</row>
    <row r="1422" spans="1:12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</row>
    <row r="1423" spans="1:12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</row>
    <row r="1424" spans="1:12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</row>
    <row r="1425" spans="1:12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</row>
    <row r="1426" spans="1:12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</row>
    <row r="1427" spans="1:12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</row>
    <row r="1428" spans="1:12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</row>
    <row r="1429" spans="1:12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</row>
    <row r="1430" spans="1:12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</row>
    <row r="1431" spans="1:12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</row>
    <row r="1432" spans="1:12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</row>
    <row r="1433" spans="1:12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</row>
    <row r="1434" spans="1:12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</row>
    <row r="1435" spans="1:12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</row>
    <row r="1436" spans="1:12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</row>
    <row r="1437" spans="1:12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</row>
    <row r="1438" spans="1:12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</row>
    <row r="1439" spans="1:12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</row>
    <row r="1440" spans="1:12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</row>
    <row r="1441" spans="1:12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</row>
    <row r="1442" spans="1:12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</row>
    <row r="1443" spans="1:12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</row>
    <row r="1444" spans="1:12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</row>
    <row r="1445" spans="1:12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</row>
    <row r="1446" spans="1:12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</row>
    <row r="1447" spans="1:12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</row>
    <row r="1448" spans="1:12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</row>
    <row r="1449" spans="1:12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</row>
    <row r="1450" spans="1:12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</row>
    <row r="1451" spans="1:12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</row>
    <row r="1452" spans="1:12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</row>
    <row r="1453" spans="1:12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</row>
    <row r="1454" spans="1:12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</row>
    <row r="1455" spans="1:12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</row>
    <row r="1456" spans="1:12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</row>
    <row r="1457" spans="1:12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</row>
    <row r="1458" spans="1:12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</row>
    <row r="1459" spans="1:12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</row>
    <row r="1460" spans="1:12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</row>
    <row r="1461" spans="1:12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</row>
    <row r="1462" spans="1:12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</row>
    <row r="1463" spans="1:12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</row>
    <row r="1464" spans="1:12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</row>
    <row r="1465" spans="1:12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</row>
    <row r="1466" spans="1:12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</row>
    <row r="1467" spans="1:12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</row>
    <row r="1468" spans="1:12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</row>
    <row r="1469" spans="1:12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</row>
    <row r="1470" spans="1:12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</row>
    <row r="1471" spans="1:12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</row>
    <row r="1472" spans="1:12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</row>
    <row r="1473" spans="1:12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</row>
    <row r="1474" spans="1:12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</row>
    <row r="1475" spans="1:12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</row>
    <row r="1476" spans="1:12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</row>
    <row r="1477" spans="1:12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</row>
    <row r="1478" spans="1:12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</row>
    <row r="1479" spans="1:12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</row>
    <row r="1480" spans="1:12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</row>
    <row r="1481" spans="1:12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</row>
    <row r="1482" spans="1:12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</row>
    <row r="1483" spans="1:12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</row>
    <row r="1484" spans="1:12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</row>
    <row r="1485" spans="1:12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</row>
    <row r="1486" spans="1:12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</row>
    <row r="1487" spans="1:12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</row>
    <row r="1488" spans="1:12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</row>
    <row r="1489" spans="1:12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</row>
    <row r="1490" spans="1:12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</row>
    <row r="1491" spans="1:12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</row>
    <row r="1492" spans="1:12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</row>
    <row r="1493" spans="1:12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</row>
    <row r="1494" spans="1:12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</row>
    <row r="1495" spans="1:12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</row>
    <row r="1496" spans="1:12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</row>
    <row r="1497" spans="1:12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</row>
    <row r="1498" spans="1:12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</row>
    <row r="1499" spans="1:12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</row>
    <row r="1500" spans="1:12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</row>
    <row r="1501" spans="1:12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</row>
    <row r="1502" spans="1:12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</row>
    <row r="1503" spans="1:12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</row>
    <row r="1504" spans="1:12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</row>
    <row r="1505" spans="1:12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</row>
    <row r="1506" spans="1:12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</row>
    <row r="1507" spans="1:12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</row>
    <row r="1508" spans="1:12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</row>
    <row r="1509" spans="1:12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</row>
    <row r="1510" spans="1:12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</row>
    <row r="1511" spans="1:12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</row>
    <row r="1512" spans="1:12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</row>
    <row r="1513" spans="1:12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</row>
    <row r="1514" spans="1:12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</row>
    <row r="1515" spans="1:12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</row>
    <row r="1516" spans="1:12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</row>
    <row r="1517" spans="1:12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</row>
    <row r="1518" spans="1:12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</row>
    <row r="1519" spans="1:12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</row>
    <row r="1520" spans="1:12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</row>
    <row r="1521" spans="1:12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</row>
    <row r="1522" spans="1:12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</row>
    <row r="1523" spans="1:12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</row>
    <row r="1524" spans="1:12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</row>
    <row r="1525" spans="1:12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</row>
    <row r="1526" spans="1:12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</row>
    <row r="1527" spans="1:12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</row>
    <row r="1528" spans="1:12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</row>
    <row r="1529" spans="1:12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</row>
    <row r="1530" spans="1:12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</row>
    <row r="1531" spans="1:12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</row>
    <row r="1532" spans="1:12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</row>
    <row r="1533" spans="1:12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</row>
    <row r="1534" spans="1:12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</row>
    <row r="1535" spans="1:12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</row>
    <row r="1536" spans="1:12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</row>
    <row r="1537" spans="1:12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</row>
    <row r="1538" spans="1:12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</row>
    <row r="1539" spans="1:12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</row>
    <row r="1540" spans="1:12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</row>
    <row r="1541" spans="1:12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</row>
    <row r="1542" spans="1:12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</row>
    <row r="1543" spans="1:12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</row>
    <row r="1544" spans="1:12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</row>
    <row r="1545" spans="1:12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</row>
    <row r="1546" spans="1:12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</row>
    <row r="1547" spans="1:12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</row>
    <row r="1548" spans="1:12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</row>
    <row r="1549" spans="1:12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</row>
    <row r="1550" spans="1:12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</row>
    <row r="1551" spans="1:12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</row>
    <row r="1552" spans="1:12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</row>
    <row r="1553" spans="1:12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</row>
    <row r="1554" spans="1:12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</row>
    <row r="1555" spans="1:12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</row>
    <row r="1556" spans="1:12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</row>
    <row r="1557" spans="1:12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</row>
    <row r="1558" spans="1:12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</row>
    <row r="1559" spans="1:12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</row>
    <row r="1560" spans="1:12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</row>
    <row r="1561" spans="1:12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</row>
    <row r="1562" spans="1:12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</row>
    <row r="1563" spans="1:12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</row>
    <row r="1564" spans="1:12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</row>
    <row r="1565" spans="1:12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</row>
    <row r="1566" spans="1:12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</row>
    <row r="1567" spans="1:12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</row>
    <row r="1568" spans="1:12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</row>
    <row r="1569" spans="1:12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</row>
    <row r="1570" spans="1:12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</row>
    <row r="1571" spans="1:12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</row>
    <row r="1572" spans="1:12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</row>
    <row r="1573" spans="1:12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</row>
    <row r="1574" spans="1:12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</row>
    <row r="1575" spans="1:12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</row>
    <row r="1576" spans="1:12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</row>
    <row r="1577" spans="1:12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</row>
    <row r="1578" spans="1:12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</row>
    <row r="1579" spans="1:12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</row>
    <row r="1580" spans="1:12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</row>
    <row r="1581" spans="1:12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</row>
    <row r="1582" spans="1:12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</row>
    <row r="1583" spans="1:12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</row>
    <row r="1584" spans="1:12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</row>
    <row r="1585" spans="1:12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</row>
    <row r="1586" spans="1:12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</row>
    <row r="1587" spans="1:12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</row>
    <row r="1588" spans="1:12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</row>
    <row r="1589" spans="1:12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</row>
    <row r="1590" spans="1:12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</row>
    <row r="1591" spans="1:12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</row>
    <row r="1592" spans="1:12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</row>
    <row r="1593" spans="1:12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</row>
    <row r="1594" spans="1:12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</row>
    <row r="1595" spans="1:12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</row>
    <row r="1596" spans="1:12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</row>
    <row r="1597" spans="1:12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</row>
    <row r="1598" spans="1:12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</row>
    <row r="1599" spans="1:12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</row>
    <row r="1600" spans="1:12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</row>
    <row r="1601" spans="1:12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</row>
    <row r="1602" spans="1:12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</row>
    <row r="1603" spans="1:12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</row>
    <row r="1604" spans="1:12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</row>
    <row r="1605" spans="1:12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</row>
    <row r="1606" spans="1:12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</row>
    <row r="1607" spans="1:12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</row>
    <row r="1608" spans="1:12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</row>
    <row r="1609" spans="1:12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</row>
    <row r="1610" spans="1:12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</row>
    <row r="1611" spans="1:12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</row>
    <row r="1612" spans="1:12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</row>
    <row r="1613" spans="1:12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</row>
    <row r="1614" spans="1:12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</row>
    <row r="1615" spans="1:12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</row>
    <row r="1616" spans="1:12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</row>
    <row r="1617" spans="1:12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</row>
    <row r="1618" spans="1:12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</row>
    <row r="1619" spans="1:12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</row>
    <row r="1620" spans="1:12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</row>
    <row r="1621" spans="1:12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</row>
    <row r="1622" spans="1:12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</row>
    <row r="1623" spans="1:12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</row>
    <row r="1624" spans="1:12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</row>
    <row r="1625" spans="1:12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</row>
    <row r="1626" spans="1:12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</row>
    <row r="1627" spans="1:12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</row>
    <row r="1628" spans="1:12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</row>
    <row r="1629" spans="1:12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</row>
    <row r="1630" spans="1:12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</row>
    <row r="1631" spans="1:12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</row>
    <row r="1632" spans="1:12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</row>
    <row r="1633" spans="1:12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</row>
    <row r="1634" spans="1:12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</row>
    <row r="1635" spans="1:12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</row>
    <row r="1636" spans="1:12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</row>
    <row r="1637" spans="1:12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</row>
    <row r="1638" spans="1:12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</row>
    <row r="1639" spans="1:12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</row>
    <row r="1640" spans="1:12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</row>
    <row r="1641" spans="1:12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</row>
    <row r="1642" spans="1:12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</row>
    <row r="1643" spans="1:12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</row>
    <row r="1644" spans="1:12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</row>
    <row r="1645" spans="1:12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</row>
    <row r="1646" spans="1:12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</row>
    <row r="1647" spans="1:12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</row>
    <row r="1648" spans="1:12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</row>
    <row r="1649" spans="1:12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</row>
    <row r="1650" spans="1:12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</row>
    <row r="1651" spans="1:12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</row>
    <row r="1652" spans="1:12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</row>
    <row r="1653" spans="1:12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</row>
    <row r="1654" spans="1:12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</row>
    <row r="1655" spans="1:12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</row>
    <row r="1656" spans="1:12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</row>
    <row r="1657" spans="1:12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</row>
    <row r="1658" spans="1:12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</row>
    <row r="1659" spans="1:12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</row>
    <row r="1660" spans="1:12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</row>
    <row r="1661" spans="1:12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</row>
    <row r="1662" spans="1:12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</row>
    <row r="1663" spans="1:12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</row>
    <row r="1664" spans="1:12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</row>
    <row r="1665" spans="1:12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</row>
    <row r="1666" spans="1:12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</row>
    <row r="1667" spans="1:12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</row>
    <row r="1668" spans="1:12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</row>
    <row r="1669" spans="1:12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</row>
    <row r="1670" spans="1:12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</row>
    <row r="1671" spans="1:12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</row>
    <row r="1672" spans="1:12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</row>
    <row r="1673" spans="1:12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</row>
    <row r="1674" spans="1:12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</row>
    <row r="1675" spans="1:12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</row>
    <row r="1676" spans="1:12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</row>
    <row r="1677" spans="1:12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</row>
    <row r="1678" spans="1:12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</row>
    <row r="1679" spans="1:12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</row>
    <row r="1680" spans="1:12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</row>
    <row r="1681" spans="1:12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</row>
    <row r="1682" spans="1:12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</row>
    <row r="1683" spans="1:12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</row>
    <row r="1684" spans="1:12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</row>
    <row r="1685" spans="1:12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</row>
    <row r="1686" spans="1:12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</row>
    <row r="1687" spans="1:12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</row>
    <row r="1688" spans="1:12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</row>
    <row r="1689" spans="1:12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</row>
    <row r="1690" spans="1:12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</row>
    <row r="1691" spans="1:12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</row>
    <row r="1692" spans="1:12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</row>
    <row r="1693" spans="1:12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</row>
    <row r="1694" spans="1:12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</row>
    <row r="1695" spans="1:12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</row>
    <row r="1696" spans="1:12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</row>
    <row r="1697" spans="1:12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</row>
    <row r="1698" spans="1:12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</row>
    <row r="1699" spans="1:12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</row>
    <row r="1700" spans="1:12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</row>
    <row r="1701" spans="1:12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</row>
    <row r="1702" spans="1:12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</row>
    <row r="1703" spans="1:12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</row>
    <row r="1704" spans="1:12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</row>
    <row r="1705" spans="1:12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</row>
    <row r="1706" spans="1:12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</row>
    <row r="1707" spans="1:12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</row>
    <row r="1708" spans="1:12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</row>
    <row r="1709" spans="1:12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</row>
    <row r="1710" spans="1:12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</row>
    <row r="1711" spans="1:12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</row>
    <row r="1712" spans="1:12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</row>
    <row r="1713" spans="1:12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</row>
    <row r="1714" spans="1:12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</row>
    <row r="1715" spans="1:12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</row>
    <row r="1716" spans="1:12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</row>
    <row r="1717" spans="1:12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</row>
    <row r="1718" spans="1:12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</row>
    <row r="1719" spans="1:12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</row>
    <row r="1720" spans="1:12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</row>
    <row r="1721" spans="1:12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</row>
    <row r="1722" spans="1:12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</row>
    <row r="1723" spans="1:12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</row>
    <row r="1724" spans="1:12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</row>
    <row r="1725" spans="1:12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</row>
    <row r="1726" spans="1:12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</row>
    <row r="1727" spans="1:12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</row>
    <row r="1728" spans="1:12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</row>
    <row r="1729" spans="1:12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</row>
    <row r="1730" spans="1:12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</row>
    <row r="1731" spans="1:12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</row>
    <row r="1732" spans="1:12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</row>
    <row r="1733" spans="1:12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</row>
    <row r="1734" spans="1:12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</row>
    <row r="1735" spans="1:12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</row>
    <row r="1736" spans="1:12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</row>
    <row r="1737" spans="1:12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</row>
    <row r="1738" spans="1:12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</row>
    <row r="1739" spans="1:12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</row>
    <row r="1740" spans="1:12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</row>
    <row r="1741" spans="1:12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</row>
    <row r="1742" spans="1:12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</row>
    <row r="1743" spans="1:12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</row>
    <row r="1744" spans="1:12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</row>
    <row r="1745" spans="1:12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</row>
    <row r="1746" spans="1:12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</row>
    <row r="1747" spans="1:12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</row>
    <row r="1748" spans="1:12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</row>
    <row r="1749" spans="1:12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</row>
    <row r="1750" spans="1:12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</row>
    <row r="1751" spans="1:12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</row>
    <row r="1752" spans="1:12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</row>
    <row r="1753" spans="1:12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</row>
    <row r="1754" spans="1:12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</row>
    <row r="1755" spans="1:12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</row>
    <row r="1756" spans="1:12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</row>
    <row r="1757" spans="1:12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</row>
    <row r="1758" spans="1:12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</row>
    <row r="1759" spans="1:12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</row>
    <row r="1760" spans="1:12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</row>
    <row r="1761" spans="1:12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</row>
    <row r="1762" spans="1:12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</row>
    <row r="1763" spans="1:12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</row>
    <row r="1764" spans="1:12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</row>
    <row r="1765" spans="1:12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</row>
    <row r="1766" spans="1:12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</row>
    <row r="1767" spans="1:12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</row>
    <row r="1768" spans="1:12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</row>
    <row r="1769" spans="1:12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</row>
    <row r="1770" spans="1:12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</row>
    <row r="1771" spans="1:12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</row>
    <row r="1772" spans="1:12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</row>
    <row r="1773" spans="1:12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</row>
    <row r="1774" spans="1:12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</row>
    <row r="1775" spans="1:12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</row>
    <row r="1776" spans="1:12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</row>
    <row r="1777" spans="1:12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</row>
    <row r="1778" spans="1:12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</row>
    <row r="1779" spans="1:12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</row>
    <row r="1780" spans="1:12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</row>
    <row r="1781" spans="1:12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</row>
    <row r="1782" spans="1:12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</row>
    <row r="1783" spans="1:12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</row>
    <row r="1784" spans="1:12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</row>
    <row r="1785" spans="1:12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</row>
    <row r="1786" spans="1:12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</row>
    <row r="1787" spans="1:12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</row>
    <row r="1788" spans="1:12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</row>
    <row r="1789" spans="1:12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</row>
    <row r="1790" spans="1:12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</row>
    <row r="1791" spans="1:12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</row>
    <row r="1792" spans="1:12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</row>
    <row r="1793" spans="1:12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</row>
    <row r="1794" spans="1:12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</row>
    <row r="1795" spans="1:12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</row>
    <row r="1796" spans="1:12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</row>
    <row r="1797" spans="1:12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</row>
    <row r="1798" spans="1:12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</row>
    <row r="1799" spans="1:12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</row>
    <row r="1800" spans="1:12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</row>
    <row r="1801" spans="1:12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</row>
    <row r="1802" spans="1:12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</row>
    <row r="1803" spans="1:12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</row>
    <row r="1804" spans="1:12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</row>
    <row r="1805" spans="1:12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</row>
    <row r="1806" spans="1:12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</row>
    <row r="1807" spans="1:12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</row>
    <row r="1808" spans="1:12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</row>
    <row r="1809" spans="1:12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</row>
    <row r="1810" spans="1:12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</row>
    <row r="1811" spans="1:12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</row>
    <row r="1812" spans="1:12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</row>
    <row r="1813" spans="1:12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</row>
    <row r="1814" spans="1:12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</row>
    <row r="1815" spans="1:12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</row>
    <row r="1816" spans="1:12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</row>
    <row r="1817" spans="1:12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</row>
    <row r="1818" spans="1:12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</row>
    <row r="1819" spans="1:12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</row>
    <row r="1820" spans="1:12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</row>
    <row r="1821" spans="1:12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</row>
    <row r="1822" spans="1:12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</row>
    <row r="1823" spans="1:12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</row>
    <row r="1824" spans="1:12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</row>
    <row r="1825" spans="1:12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</row>
    <row r="1826" spans="1:12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</row>
    <row r="1827" spans="1:12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</row>
    <row r="1828" spans="1:12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</row>
    <row r="1829" spans="1:12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</row>
    <row r="1830" spans="1:12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</row>
    <row r="1831" spans="1:12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</row>
    <row r="1832" spans="1:12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</row>
    <row r="1833" spans="1:12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</row>
    <row r="1834" spans="1:12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</row>
    <row r="1835" spans="1:12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</row>
    <row r="1836" spans="1:12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</row>
    <row r="1837" spans="1:12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</row>
    <row r="1838" spans="1:12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</row>
    <row r="1839" spans="1:12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</row>
    <row r="1840" spans="1:12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</row>
    <row r="1841" spans="1:12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</row>
    <row r="1842" spans="1:12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</row>
    <row r="1843" spans="1:12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</row>
    <row r="1844" spans="1:12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</row>
    <row r="1845" spans="1:12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</row>
    <row r="1846" spans="1:12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</row>
    <row r="1847" spans="1:12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</row>
    <row r="1848" spans="1:12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</row>
    <row r="1849" spans="1:12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</row>
    <row r="1850" spans="1:12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</row>
    <row r="1851" spans="1:12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</row>
    <row r="1852" spans="1:12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</row>
    <row r="1853" spans="1:12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</row>
    <row r="1854" spans="1:12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</row>
    <row r="1855" spans="1:12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</row>
    <row r="1856" spans="1:12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</row>
    <row r="1857" spans="1:12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</row>
    <row r="1858" spans="1:12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</row>
    <row r="1859" spans="1:12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</row>
    <row r="1860" spans="1:12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</row>
    <row r="1861" spans="1:12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</row>
    <row r="1862" spans="1:12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</row>
    <row r="1863" spans="1:12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</row>
    <row r="1864" spans="1:12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</row>
    <row r="1865" spans="1:12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</row>
    <row r="1866" spans="1:12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</row>
    <row r="1867" spans="1:12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</row>
    <row r="1868" spans="1:12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</row>
    <row r="1869" spans="1:12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</row>
    <row r="1870" spans="1:12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</row>
    <row r="1871" spans="1:12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</row>
    <row r="1872" spans="1:12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</row>
    <row r="1873" spans="1:12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</row>
    <row r="1874" spans="1:12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</row>
    <row r="1875" spans="1:12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</row>
    <row r="1876" spans="1:12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</row>
    <row r="1877" spans="1:12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</row>
    <row r="1878" spans="1:12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</row>
    <row r="1879" spans="1:12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</row>
    <row r="1880" spans="1:12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</row>
    <row r="1881" spans="1:12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</row>
    <row r="1882" spans="1:12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</row>
    <row r="1883" spans="1:12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</row>
    <row r="1884" spans="1:12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</row>
    <row r="1885" spans="1:12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</row>
    <row r="1886" spans="1:12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</row>
    <row r="1887" spans="1:12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</row>
    <row r="1888" spans="1:12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</row>
    <row r="1889" spans="1:12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</row>
    <row r="1890" spans="1:12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</row>
    <row r="1891" spans="1:12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</row>
    <row r="1892" spans="1:12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</row>
    <row r="1893" spans="1:12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</row>
    <row r="1894" spans="1:12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</row>
    <row r="1895" spans="1:12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</row>
    <row r="1896" spans="1:12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</row>
    <row r="1897" spans="1:12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</row>
    <row r="1898" spans="1:12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</row>
    <row r="1899" spans="1:12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</row>
    <row r="1900" spans="1:12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</row>
    <row r="1901" spans="1:12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</row>
    <row r="1902" spans="1:12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</row>
    <row r="1903" spans="1:12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</row>
    <row r="1904" spans="1:12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</row>
    <row r="1905" spans="1:12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</row>
    <row r="1906" spans="1:12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</row>
    <row r="1907" spans="1:12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</row>
    <row r="1908" spans="1:12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</row>
    <row r="1909" spans="1:12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</row>
    <row r="1910" spans="1:12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</row>
    <row r="1911" spans="1:12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</row>
    <row r="1912" spans="1:12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</row>
    <row r="1913" spans="1:12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</row>
    <row r="1914" spans="1:12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</row>
    <row r="1915" spans="1:12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</row>
    <row r="1916" spans="1:12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</row>
    <row r="1917" spans="1:12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</row>
    <row r="1918" spans="1:12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</row>
    <row r="1919" spans="1:12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</row>
    <row r="1920" spans="1:12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</row>
    <row r="1921" spans="1:12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</row>
    <row r="1922" spans="1:12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</row>
    <row r="1923" spans="1:12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</row>
    <row r="1924" spans="1:12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</row>
    <row r="1925" spans="1:12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</row>
    <row r="1926" spans="1:12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</row>
    <row r="1927" spans="1:12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</row>
    <row r="1928" spans="1:12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</row>
    <row r="1929" spans="1:12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</row>
    <row r="1930" spans="1:12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</row>
    <row r="1931" spans="1:12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</row>
    <row r="1932" spans="1:12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</row>
    <row r="1933" spans="1:12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</row>
    <row r="1934" spans="1:12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</row>
    <row r="1935" spans="1:12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</row>
    <row r="1936" spans="1:12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</row>
    <row r="1937" spans="1:12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</row>
    <row r="1938" spans="1:12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</row>
    <row r="1939" spans="1:12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</row>
    <row r="1940" spans="1:12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</row>
    <row r="1941" spans="1:12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</row>
    <row r="1942" spans="1:12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</row>
    <row r="1943" spans="1:12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</row>
    <row r="1944" spans="1:12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</row>
    <row r="1945" spans="1:12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</row>
    <row r="1946" spans="1:12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</row>
    <row r="1947" spans="1:12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</row>
    <row r="1948" spans="1:12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</row>
    <row r="1949" spans="1:12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</row>
    <row r="1950" spans="1:12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</row>
    <row r="1951" spans="1:12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</row>
    <row r="1952" spans="1:12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</row>
    <row r="1953" spans="1:12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</row>
    <row r="1954" spans="1:12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</row>
    <row r="1955" spans="1:12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</row>
    <row r="1956" spans="1:12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</row>
    <row r="1957" spans="1:12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</row>
    <row r="1958" spans="1:12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</row>
    <row r="1959" spans="1:12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</row>
    <row r="1960" spans="1:12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</row>
    <row r="1961" spans="1:12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</row>
    <row r="1962" spans="1:12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</row>
    <row r="1963" spans="1:12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</row>
    <row r="1964" spans="1:12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</row>
    <row r="1965" spans="1:12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</row>
    <row r="1966" spans="1:12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</row>
    <row r="1967" spans="1:12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</row>
    <row r="1968" spans="1:12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</row>
    <row r="1969" spans="1:12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</row>
    <row r="1970" spans="1:12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</row>
    <row r="1971" spans="1:12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</row>
    <row r="1972" spans="1:12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</row>
    <row r="1973" spans="1:12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</row>
    <row r="1974" spans="1:12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</row>
    <row r="1975" spans="1:12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</row>
    <row r="1976" spans="1:12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</row>
    <row r="1977" spans="1:12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</row>
    <row r="1978" spans="1:12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</row>
    <row r="1979" spans="1:12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</row>
    <row r="1980" spans="1:12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</row>
    <row r="1981" spans="1:12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</row>
    <row r="1982" spans="1:12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</row>
    <row r="1983" spans="1:12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</row>
    <row r="1984" spans="1:12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</row>
    <row r="1985" spans="1:12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</row>
    <row r="1986" spans="1:12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</row>
    <row r="1987" spans="1:12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</row>
    <row r="1988" spans="1:12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</row>
    <row r="1989" spans="1:12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</row>
    <row r="1990" spans="1:12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</row>
    <row r="1991" spans="1:12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</row>
    <row r="1992" spans="1:12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</row>
    <row r="1993" spans="1:12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</row>
    <row r="1994" spans="1:12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</row>
    <row r="1995" spans="1:12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</row>
    <row r="1996" spans="1:12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</row>
    <row r="1997" spans="1:12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</row>
    <row r="1998" spans="1:12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</row>
    <row r="1999" spans="1:12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</row>
    <row r="2000" spans="1:12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</row>
    <row r="2001" spans="1:12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</row>
    <row r="2002" spans="1:12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</row>
    <row r="2003" spans="1:12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</row>
    <row r="2004" spans="1:12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</row>
    <row r="2005" spans="1:12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</row>
    <row r="2006" spans="1:12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</row>
    <row r="2007" spans="1:12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</row>
    <row r="2008" spans="1:12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</row>
    <row r="2009" spans="1:12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</row>
    <row r="2010" spans="1:12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</row>
    <row r="2011" spans="1:12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</row>
    <row r="2012" spans="1:12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</row>
    <row r="2013" spans="1:12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</row>
    <row r="2014" spans="1:12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</row>
    <row r="2015" spans="1:12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</row>
    <row r="2016" spans="1:12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</row>
    <row r="2017" spans="1:12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</row>
    <row r="2018" spans="1:12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</row>
    <row r="2019" spans="1:12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</row>
    <row r="2020" spans="1:12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</row>
    <row r="2021" spans="1:12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</row>
    <row r="2022" spans="1:12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</row>
    <row r="2023" spans="1:12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</row>
    <row r="2024" spans="1:12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</row>
    <row r="2025" spans="1:12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</row>
    <row r="2026" spans="1:12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</row>
    <row r="2027" spans="1:12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</row>
    <row r="2028" spans="1:12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</row>
    <row r="2029" spans="1:12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</row>
    <row r="2030" spans="1:12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</row>
    <row r="2031" spans="1:12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</row>
    <row r="2032" spans="1:12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</row>
    <row r="2033" spans="1:12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</row>
    <row r="2034" spans="1:12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</row>
    <row r="2035" spans="1:12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</row>
    <row r="2036" spans="1:12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</row>
    <row r="2037" spans="1:12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</row>
    <row r="2038" spans="1:12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</row>
    <row r="2039" spans="1:12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</row>
    <row r="2040" spans="1:12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</row>
    <row r="2041" spans="1:12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</row>
    <row r="2042" spans="1:12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</row>
    <row r="2043" spans="1:12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</row>
    <row r="2044" spans="1:12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</row>
    <row r="2045" spans="1:12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</row>
    <row r="2046" spans="1:12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</row>
    <row r="2047" spans="1:12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</row>
    <row r="2048" spans="1:12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</row>
    <row r="2049" spans="1:12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</row>
    <row r="2050" spans="1:12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</row>
    <row r="2051" spans="1:12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</row>
    <row r="2052" spans="1:12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</row>
    <row r="2053" spans="1:12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</row>
    <row r="2054" spans="1:12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</row>
    <row r="2055" spans="1:12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</row>
    <row r="2056" spans="1:12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</row>
    <row r="2057" spans="1:12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</row>
    <row r="2058" spans="1:12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</row>
    <row r="2059" spans="1:12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</row>
    <row r="2060" spans="1:12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</row>
    <row r="2061" spans="1:12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</row>
    <row r="2062" spans="1:12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</row>
    <row r="2063" spans="1:12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</row>
    <row r="2064" spans="1:12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</row>
    <row r="2065" spans="1:12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</row>
    <row r="2066" spans="1:12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</row>
    <row r="2067" spans="1:12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</row>
    <row r="2068" spans="1:12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</row>
    <row r="2069" spans="1:12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</row>
    <row r="2070" spans="1:12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</row>
    <row r="2071" spans="1:12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</row>
    <row r="2072" spans="1:12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</row>
    <row r="2073" spans="1:12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</row>
    <row r="2074" spans="1:12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</row>
    <row r="2075" spans="1:12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</row>
    <row r="2076" spans="1:12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</row>
    <row r="2077" spans="1:12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</row>
    <row r="2078" spans="1:12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</row>
    <row r="2079" spans="1:12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</row>
    <row r="2080" spans="1:12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</row>
    <row r="2081" spans="1:12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</row>
    <row r="2082" spans="1:12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</row>
    <row r="2083" spans="1:12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</row>
    <row r="2084" spans="1:12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</row>
    <row r="2085" spans="1:12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</row>
    <row r="2086" spans="1:12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</row>
    <row r="2087" spans="1:12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</row>
    <row r="2088" spans="1:12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</row>
    <row r="2089" spans="1:12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</row>
    <row r="2090" spans="1:12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</row>
    <row r="2091" spans="1:12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</row>
    <row r="2092" spans="1:12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</row>
    <row r="2093" spans="1:12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</row>
    <row r="2094" spans="1:12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</row>
    <row r="2095" spans="1:12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</row>
    <row r="2096" spans="1:12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</row>
    <row r="2097" spans="1:12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</row>
    <row r="2098" spans="1:12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</row>
    <row r="2099" spans="1:12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</row>
    <row r="2100" spans="1:12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</row>
    <row r="2101" spans="1:12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</row>
    <row r="2102" spans="1:12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</row>
    <row r="2103" spans="1:12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</row>
    <row r="2104" spans="1:12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</row>
    <row r="2105" spans="1:12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</row>
    <row r="2106" spans="1:12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</row>
    <row r="2107" spans="1:12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</row>
    <row r="2108" spans="1:12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</row>
    <row r="2109" spans="1:12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</row>
    <row r="2110" spans="1:12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</row>
    <row r="2111" spans="1:12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</row>
    <row r="2112" spans="1:12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</row>
    <row r="2113" spans="1:12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</row>
    <row r="2114" spans="1:12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</row>
    <row r="2115" spans="1:12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</row>
    <row r="2116" spans="1:12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</row>
    <row r="2117" spans="1:12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</row>
    <row r="2118" spans="1:12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</row>
    <row r="2119" spans="1:12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</row>
    <row r="2120" spans="1:12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</row>
    <row r="2121" spans="1:12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</row>
    <row r="2122" spans="1:12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</row>
    <row r="2123" spans="1:12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</row>
    <row r="2124" spans="1:12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</row>
    <row r="2125" spans="1:12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</row>
    <row r="2126" spans="1:12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</row>
    <row r="2127" spans="1:12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</row>
    <row r="2128" spans="1:12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</row>
    <row r="2129" spans="1:12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</row>
    <row r="2130" spans="1:12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</row>
    <row r="2131" spans="1:12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</row>
    <row r="2132" spans="1:12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</row>
    <row r="2133" spans="1:12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</row>
    <row r="2134" spans="1:12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</row>
    <row r="2135" spans="1:12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</row>
    <row r="2136" spans="1:12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</row>
    <row r="2137" spans="1:12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</row>
    <row r="2138" spans="1:12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</row>
    <row r="2139" spans="1:12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</row>
    <row r="2140" spans="1:12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</row>
    <row r="2141" spans="1:12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</row>
    <row r="2142" spans="1:12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</row>
    <row r="2143" spans="1:12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</row>
    <row r="2144" spans="1:12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</row>
    <row r="2145" spans="1:12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</row>
    <row r="2146" spans="1:12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</row>
    <row r="2147" spans="1:12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</row>
    <row r="2148" spans="1:12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</row>
    <row r="2149" spans="1:12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</row>
    <row r="2150" spans="1:12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</row>
    <row r="2151" spans="1:12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</row>
    <row r="2152" spans="1:12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</row>
    <row r="2153" spans="1:12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</row>
    <row r="2154" spans="1:12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</row>
    <row r="2155" spans="1:12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</row>
    <row r="2156" spans="1:12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</row>
    <row r="2157" spans="1:12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</row>
    <row r="2158" spans="1:12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</row>
    <row r="2159" spans="1:12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</row>
    <row r="2160" spans="1:12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</row>
    <row r="2161" spans="1:12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</row>
    <row r="2162" spans="1:12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</row>
    <row r="2163" spans="1:12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</row>
    <row r="2164" spans="1:12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</row>
    <row r="2165" spans="1:12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</row>
    <row r="2166" spans="1:12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</row>
    <row r="2167" spans="1:12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</row>
    <row r="2168" spans="1:12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</row>
    <row r="2169" spans="1:12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</row>
    <row r="2170" spans="1:12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</row>
    <row r="2171" spans="1:12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</row>
    <row r="2172" spans="1:12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</row>
    <row r="2173" spans="1:12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</row>
    <row r="2174" spans="1:12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</row>
    <row r="2175" spans="1:12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</row>
    <row r="2176" spans="1:12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</row>
    <row r="2177" spans="1:12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</row>
    <row r="2178" spans="1:12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</row>
    <row r="2179" spans="1:12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</row>
    <row r="2180" spans="1:12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</row>
    <row r="2181" spans="1:12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</row>
    <row r="2182" spans="1:12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</row>
    <row r="2183" spans="1:12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</row>
    <row r="2184" spans="1:12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</row>
    <row r="2185" spans="1:12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</row>
    <row r="2186" spans="1:12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</row>
    <row r="2187" spans="1:12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</row>
    <row r="2188" spans="1:12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</row>
    <row r="2189" spans="1:12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</row>
    <row r="2190" spans="1:12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</row>
    <row r="2191" spans="1:12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</row>
    <row r="2192" spans="1:12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</row>
    <row r="2193" spans="1:12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</row>
    <row r="2194" spans="1:12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</row>
    <row r="2195" spans="1:12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</row>
    <row r="2196" spans="1:12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</row>
    <row r="2197" spans="1:12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</row>
    <row r="2198" spans="1:12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</row>
    <row r="2199" spans="1:12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</row>
    <row r="2200" spans="1:12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</row>
    <row r="2201" spans="1:12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</row>
    <row r="2202" spans="1:12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</row>
    <row r="2203" spans="1:12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</row>
    <row r="2204" spans="1:12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</row>
    <row r="2205" spans="1:12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</row>
    <row r="2206" spans="1:12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</row>
    <row r="2207" spans="1:12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</row>
    <row r="2208" spans="1:12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</row>
    <row r="2209" spans="1:12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</row>
    <row r="2210" spans="1:12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</row>
    <row r="2211" spans="1:12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</row>
    <row r="2212" spans="1:12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</row>
    <row r="2213" spans="1:12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</row>
    <row r="2214" spans="1:12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</row>
    <row r="2215" spans="1:12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</row>
    <row r="2216" spans="1:12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</row>
    <row r="2217" spans="1:12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</row>
    <row r="2218" spans="1:12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</row>
    <row r="2219" spans="1:12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</row>
    <row r="2220" spans="1:12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</row>
    <row r="2221" spans="1:12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</row>
    <row r="2222" spans="1:12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</row>
    <row r="2223" spans="1:12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</row>
    <row r="2224" spans="1:12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</row>
    <row r="2225" spans="1:12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</row>
    <row r="2226" spans="1:12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</row>
    <row r="2227" spans="1:12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</row>
    <row r="2228" spans="1:12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</row>
    <row r="2229" spans="1:12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</row>
    <row r="2230" spans="1:12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</row>
    <row r="2231" spans="1:12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</row>
    <row r="2232" spans="1:12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</row>
    <row r="2233" spans="1:12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</row>
    <row r="2234" spans="1:12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</row>
    <row r="2235" spans="1:12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</row>
    <row r="2236" spans="1:12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</row>
    <row r="2237" spans="1:12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</row>
    <row r="2238" spans="1:12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</row>
    <row r="2239" spans="1:12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</row>
    <row r="2240" spans="1:12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</row>
    <row r="2241" spans="1:12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</row>
    <row r="2242" spans="1:12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</row>
    <row r="2243" spans="1:12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</row>
    <row r="2244" spans="1:12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</row>
    <row r="2245" spans="1:12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</row>
    <row r="2246" spans="1:12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</row>
    <row r="2247" spans="1:12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</row>
    <row r="2248" spans="1:12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</row>
    <row r="2249" spans="1:12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</row>
    <row r="2250" spans="1:12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</row>
    <row r="2251" spans="1:12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</row>
    <row r="2252" spans="1:12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</row>
    <row r="2253" spans="1:12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</row>
    <row r="2254" spans="1:12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</row>
    <row r="2255" spans="1:12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</row>
    <row r="2256" spans="1:12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</row>
    <row r="2257" spans="1:12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</row>
    <row r="2258" spans="1:12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</row>
    <row r="2259" spans="1:12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</row>
    <row r="2260" spans="1:12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</row>
    <row r="2261" spans="1:12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</row>
    <row r="2262" spans="1:12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</row>
    <row r="2263" spans="1:12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</row>
    <row r="2264" spans="1:12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</row>
    <row r="2265" spans="1:12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</row>
    <row r="2266" spans="1:12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</row>
    <row r="2267" spans="1:12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</row>
    <row r="2268" spans="1:12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</row>
    <row r="2269" spans="1:12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</row>
    <row r="2270" spans="1:12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</row>
    <row r="2271" spans="1:12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</row>
    <row r="2272" spans="1:12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</row>
    <row r="2273" spans="1:12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</row>
    <row r="2274" spans="1:12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</row>
    <row r="2275" spans="1:12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</row>
    <row r="2276" spans="1:12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</row>
    <row r="2277" spans="1:12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</row>
    <row r="2278" spans="1:12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</row>
    <row r="2279" spans="1:12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</row>
    <row r="2280" spans="1:12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</row>
    <row r="2281" spans="1:12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</row>
    <row r="2282" spans="1:12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</row>
    <row r="2283" spans="1:12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</row>
    <row r="2284" spans="1:12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</row>
    <row r="2285" spans="1:12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</row>
    <row r="2286" spans="1:12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</row>
    <row r="2287" spans="1:12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</row>
    <row r="2288" spans="1:12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</row>
    <row r="2289" spans="1:12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</row>
    <row r="2290" spans="1:12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</row>
    <row r="2291" spans="1:12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</row>
    <row r="2292" spans="1:12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</row>
    <row r="2293" spans="1:12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</row>
    <row r="2294" spans="1:12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</row>
    <row r="2295" spans="1:12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</row>
    <row r="2296" spans="1:12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</row>
    <row r="2297" spans="1:12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</row>
    <row r="2298" spans="1:12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</row>
    <row r="2299" spans="1:12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</row>
    <row r="2300" spans="1:12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</row>
    <row r="2301" spans="1:12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</row>
    <row r="2302" spans="1:12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</row>
    <row r="2303" spans="1:12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</row>
    <row r="2304" spans="1:12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</row>
    <row r="2305" spans="1:12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</row>
    <row r="2306" spans="1:12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</row>
    <row r="2307" spans="1:12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</row>
    <row r="2308" spans="1:12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</row>
    <row r="2309" spans="1:12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</row>
    <row r="2310" spans="1:12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</row>
    <row r="2311" spans="1:12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</row>
    <row r="2312" spans="1:12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</row>
    <row r="2313" spans="1:12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</row>
    <row r="2314" spans="1:12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</row>
    <row r="2315" spans="1:12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</row>
    <row r="2316" spans="1:12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</row>
    <row r="2317" spans="1:12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</row>
    <row r="2318" spans="1:12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</row>
    <row r="2319" spans="1:12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</row>
    <row r="2320" spans="1:12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</row>
    <row r="2321" spans="1:12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</row>
    <row r="2322" spans="1:12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</row>
    <row r="2323" spans="1:12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</row>
    <row r="2324" spans="1:12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</row>
    <row r="2325" spans="1:12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</row>
    <row r="2326" spans="1:12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</row>
    <row r="2327" spans="1:12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</row>
    <row r="2328" spans="1:12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</row>
    <row r="2329" spans="1:12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</row>
    <row r="2330" spans="1:12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</row>
    <row r="2331" spans="1:12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</row>
    <row r="2332" spans="1:12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</row>
    <row r="2333" spans="1:12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</row>
    <row r="2334" spans="1:12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</row>
    <row r="2335" spans="1:12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</row>
    <row r="2336" spans="1:12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</row>
    <row r="2337" spans="1:12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</row>
    <row r="2338" spans="1:12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</row>
    <row r="2339" spans="1:12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</row>
    <row r="2340" spans="1:12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</row>
    <row r="2341" spans="1:12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</row>
    <row r="2342" spans="1:12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</row>
    <row r="2343" spans="1:12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</row>
    <row r="2344" spans="1:12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</row>
    <row r="2345" spans="1:12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</row>
    <row r="2346" spans="1:12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</row>
    <row r="2347" spans="1:12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</row>
    <row r="2348" spans="1:12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</row>
    <row r="2349" spans="1:12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</row>
    <row r="2350" spans="1:12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</row>
    <row r="2351" spans="1:12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</row>
    <row r="2352" spans="1:12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</row>
    <row r="2353" spans="1:12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</row>
    <row r="2354" spans="1:12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</row>
    <row r="2355" spans="1:12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</row>
    <row r="2356" spans="1:12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</row>
    <row r="2357" spans="1:12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</row>
    <row r="2358" spans="1:12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</row>
    <row r="2359" spans="1:12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</row>
    <row r="2360" spans="1:12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</row>
    <row r="2361" spans="1:12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</row>
    <row r="2362" spans="1:12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</row>
    <row r="2363" spans="1:12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</row>
    <row r="2364" spans="1:12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</row>
    <row r="2365" spans="1:12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</row>
    <row r="2366" spans="1:12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</row>
    <row r="2367" spans="1:12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</row>
    <row r="2368" spans="1:12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</row>
    <row r="2369" spans="1:12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</row>
    <row r="2370" spans="1:12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</row>
    <row r="2371" spans="1:12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</row>
    <row r="2372" spans="1:12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</row>
    <row r="2373" spans="1:12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</row>
    <row r="2374" spans="1:12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</row>
    <row r="2375" spans="1:12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</row>
    <row r="2376" spans="1:12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</row>
    <row r="2377" spans="1:12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</row>
    <row r="2378" spans="1:12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</row>
    <row r="2379" spans="1:12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</row>
    <row r="2380" spans="1:12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</row>
    <row r="2381" spans="1:12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</row>
    <row r="2382" spans="1:12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</row>
    <row r="2383" spans="1:12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</row>
    <row r="2384" spans="1:12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</row>
    <row r="2385" spans="1:12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</row>
    <row r="2386" spans="1:12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</row>
    <row r="2387" spans="1:12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</row>
    <row r="2388" spans="1:12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</row>
    <row r="2389" spans="1:12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</row>
    <row r="2390" spans="1:12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</row>
    <row r="2391" spans="1:12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</row>
    <row r="2392" spans="1:12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</row>
    <row r="2393" spans="1:12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</row>
    <row r="2394" spans="1:12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</row>
    <row r="2395" spans="1:12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</row>
    <row r="2396" spans="1:12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</row>
    <row r="2397" spans="1:12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</row>
    <row r="2398" spans="1:12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</row>
    <row r="2399" spans="1:12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</row>
    <row r="2400" spans="1:12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</row>
    <row r="2401" spans="1:12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</row>
    <row r="2402" spans="1:12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</row>
    <row r="2403" spans="1:12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</row>
    <row r="2404" spans="1:12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</row>
    <row r="2405" spans="1:12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</row>
    <row r="2406" spans="1:12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</row>
    <row r="2407" spans="1:12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</row>
    <row r="2408" spans="1:12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</row>
    <row r="2409" spans="1:12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</row>
    <row r="2410" spans="1:12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</row>
    <row r="2411" spans="1:12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</row>
    <row r="2412" spans="1:12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</row>
    <row r="2413" spans="1:12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</row>
    <row r="2414" spans="1:12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</row>
    <row r="2415" spans="1:12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</row>
    <row r="2416" spans="1:12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</row>
    <row r="2417" spans="1:12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</row>
    <row r="2418" spans="1:12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</row>
    <row r="2419" spans="1:12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</row>
    <row r="2420" spans="1:12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</row>
    <row r="2421" spans="1:12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</row>
    <row r="2422" spans="1:12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</row>
    <row r="2423" spans="1:12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</row>
    <row r="2424" spans="1:12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</row>
    <row r="2425" spans="1:12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</row>
    <row r="2426" spans="1:12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</row>
    <row r="2427" spans="1:12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</row>
    <row r="2428" spans="1:12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</row>
    <row r="2429" spans="1:12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</row>
    <row r="2430" spans="1:12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</row>
    <row r="2431" spans="1:12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</row>
    <row r="2432" spans="1:12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</row>
    <row r="2433" spans="1:12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</row>
    <row r="2434" spans="1:12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</row>
    <row r="2435" spans="1:12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</row>
    <row r="2436" spans="1:12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</row>
    <row r="2437" spans="1:12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</row>
    <row r="2438" spans="1:12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</row>
    <row r="2439" spans="1:12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</row>
    <row r="2440" spans="1:12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</row>
    <row r="2441" spans="1:12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</row>
    <row r="2442" spans="1:12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</row>
    <row r="2443" spans="1:12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</row>
    <row r="2444" spans="1:12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</row>
    <row r="2445" spans="1:12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</row>
    <row r="2446" spans="1:12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</row>
    <row r="2447" spans="1:12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</row>
    <row r="2448" spans="1:12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</row>
    <row r="2449" spans="1:12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</row>
    <row r="2450" spans="1:12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</row>
    <row r="2451" spans="1:12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</row>
    <row r="2452" spans="1:12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</row>
    <row r="2453" spans="1:12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</row>
    <row r="2454" spans="1:12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</row>
    <row r="2455" spans="1:12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</row>
    <row r="2456" spans="1:12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</row>
    <row r="2457" spans="1:12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</row>
    <row r="2458" spans="1:12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</row>
    <row r="2459" spans="1:12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</row>
    <row r="2460" spans="1:12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</row>
    <row r="2461" spans="1:12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</row>
    <row r="2462" spans="1:12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</row>
    <row r="2463" spans="1:12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</row>
    <row r="2464" spans="1:12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</row>
    <row r="2465" spans="1:12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</row>
    <row r="2466" spans="1:12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</row>
    <row r="2467" spans="1:12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</row>
    <row r="2468" spans="1:12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</row>
    <row r="2469" spans="1:12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</row>
    <row r="2470" spans="1:12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</row>
    <row r="2471" spans="1:12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</row>
    <row r="2472" spans="1:12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</row>
    <row r="2473" spans="1:12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</row>
    <row r="2474" spans="1:12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</row>
    <row r="2475" spans="1:12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</row>
    <row r="2476" spans="1:12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</row>
    <row r="2477" spans="1:12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</row>
    <row r="2478" spans="1:12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</row>
    <row r="2479" spans="1:12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</row>
    <row r="2480" spans="1:12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</row>
    <row r="2481" spans="1:12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</row>
    <row r="2482" spans="1:12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</row>
    <row r="2483" spans="1:12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</row>
    <row r="2484" spans="1:12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</row>
    <row r="2485" spans="1:12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</row>
    <row r="2486" spans="1:12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</row>
    <row r="2487" spans="1:12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</row>
    <row r="2488" spans="1:12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</row>
    <row r="2489" spans="1:12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</row>
    <row r="2490" spans="1:12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</row>
    <row r="2491" spans="1:12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</row>
    <row r="2492" spans="1:12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</row>
    <row r="2493" spans="1:12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</row>
    <row r="2494" spans="1:12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</row>
    <row r="2495" spans="1:12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</row>
    <row r="2496" spans="1:12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</row>
    <row r="2497" spans="1:12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</row>
    <row r="2498" spans="1:12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</row>
    <row r="2499" spans="1:12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</row>
    <row r="2500" spans="1:12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</row>
    <row r="2501" spans="1:12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</row>
    <row r="2502" spans="1:12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</row>
    <row r="2503" spans="1:12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</row>
    <row r="2504" spans="1:12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</row>
    <row r="2505" spans="1:12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</row>
    <row r="2506" spans="1:12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</row>
    <row r="2507" spans="1:12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</row>
    <row r="2508" spans="1:12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</row>
    <row r="2509" spans="1:12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</row>
    <row r="2510" spans="1:12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</row>
    <row r="2511" spans="1:12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</row>
    <row r="2512" spans="1:12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</row>
    <row r="2513" spans="1:12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</row>
    <row r="2514" spans="1:12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</row>
    <row r="2515" spans="1:12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</row>
    <row r="2516" spans="1:12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</row>
    <row r="2517" spans="1:12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</row>
    <row r="2518" spans="1:12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</row>
    <row r="2519" spans="1:12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</row>
    <row r="2520" spans="1:12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</row>
    <row r="2521" spans="1:12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</row>
    <row r="2522" spans="1:12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</row>
    <row r="2523" spans="1:12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</row>
    <row r="2524" spans="1:12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</row>
    <row r="2525" spans="1:12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</row>
    <row r="2526" spans="1:12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</row>
    <row r="2527" spans="1:12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</row>
    <row r="2528" spans="1:12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</row>
    <row r="2529" spans="1:12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</row>
    <row r="2530" spans="1:12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</row>
    <row r="2531" spans="1:12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</row>
    <row r="2532" spans="1:12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</row>
    <row r="2533" spans="1:12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</row>
    <row r="2534" spans="1:12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</row>
    <row r="2535" spans="1:12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</row>
    <row r="2536" spans="1:12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</row>
    <row r="2537" spans="1:12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</row>
    <row r="2538" spans="1:12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</row>
    <row r="2539" spans="1:12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</row>
    <row r="2540" spans="1:12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</row>
    <row r="2541" spans="1:12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</row>
    <row r="2542" spans="1:12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</row>
    <row r="2543" spans="1:12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</row>
    <row r="2544" spans="1:12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</row>
    <row r="2545" spans="1:12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</row>
    <row r="2546" spans="1:12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</row>
    <row r="2547" spans="1:12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</row>
    <row r="2548" spans="1:12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</row>
    <row r="2549" spans="1:12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</row>
    <row r="2550" spans="1:12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</row>
    <row r="2551" spans="1:12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</row>
    <row r="2552" spans="1:12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</row>
    <row r="2553" spans="1:12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</row>
    <row r="2554" spans="1:12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</row>
    <row r="2555" spans="1:12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</row>
    <row r="2556" spans="1:12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</row>
    <row r="2557" spans="1:12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</row>
    <row r="2558" spans="1:12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</row>
    <row r="2559" spans="1:12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</row>
    <row r="2560" spans="1:12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</row>
    <row r="2561" spans="1:12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</row>
    <row r="2562" spans="1:12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</row>
    <row r="2563" spans="1:12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</row>
    <row r="2564" spans="1:12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</row>
    <row r="2565" spans="1:12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</row>
    <row r="2566" spans="1:12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</row>
    <row r="2567" spans="1:12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</row>
    <row r="2568" spans="1:12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</row>
    <row r="2569" spans="1:12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</row>
    <row r="2570" spans="1:12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</row>
    <row r="2571" spans="1:12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</row>
    <row r="2572" spans="1:12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</row>
    <row r="2573" spans="1:12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</row>
    <row r="2574" spans="1:12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</row>
    <row r="2575" spans="1:12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</row>
    <row r="2576" spans="1:12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</row>
    <row r="2577" spans="1:12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</row>
    <row r="2578" spans="1:12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</row>
    <row r="2579" spans="1:12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</row>
    <row r="2580" spans="1:12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</row>
    <row r="2581" spans="1:12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</row>
    <row r="2582" spans="1:12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</row>
    <row r="2583" spans="1:12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</row>
    <row r="2584" spans="1:12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</row>
    <row r="2585" spans="1:12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</row>
    <row r="2586" spans="1:12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</row>
    <row r="2587" spans="1:12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</row>
    <row r="2588" spans="1:12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</row>
    <row r="2589" spans="1:12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</row>
    <row r="2590" spans="1:12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</row>
    <row r="2591" spans="1:12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</row>
    <row r="2592" spans="1:12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</row>
    <row r="2593" spans="1:12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</row>
    <row r="2594" spans="1:12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</row>
    <row r="2595" spans="1:12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</row>
    <row r="2596" spans="1:12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</row>
    <row r="2597" spans="1:12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</row>
    <row r="2598" spans="1:12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</row>
    <row r="2599" spans="1:12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</row>
    <row r="2600" spans="1:12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</row>
    <row r="2601" spans="1:12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</row>
    <row r="2602" spans="1:12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</row>
    <row r="2603" spans="1:12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</row>
    <row r="2604" spans="1:12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</row>
    <row r="2605" spans="1:12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</row>
    <row r="2606" spans="1:12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</row>
    <row r="2607" spans="1:12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</row>
    <row r="2608" spans="1:12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</row>
    <row r="2609" spans="1:12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</row>
    <row r="2610" spans="1:12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</row>
    <row r="2611" spans="1:12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</row>
    <row r="2612" spans="1:12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</row>
    <row r="2613" spans="1:12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</row>
    <row r="2614" spans="1:12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</row>
    <row r="2615" spans="1:12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</row>
    <row r="2616" spans="1:12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</row>
    <row r="2617" spans="1:12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</row>
    <row r="2618" spans="1:12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</row>
    <row r="2619" spans="1:12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</row>
    <row r="2620" spans="1:12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</row>
    <row r="2621" spans="1:12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</row>
    <row r="2622" spans="1:12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</row>
    <row r="2623" spans="1:12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</row>
    <row r="2624" spans="1:12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</row>
    <row r="2625" spans="1:12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</row>
    <row r="2626" spans="1:12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</row>
    <row r="2627" spans="1:12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</row>
    <row r="2628" spans="1:12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</row>
    <row r="2629" spans="1:12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</row>
    <row r="2630" spans="1:12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</row>
    <row r="2631" spans="1:12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</row>
    <row r="2632" spans="1:12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</row>
    <row r="2633" spans="1:12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</row>
    <row r="2634" spans="1:12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</row>
    <row r="2635" spans="1:12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</row>
    <row r="2636" spans="1:12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</row>
    <row r="2637" spans="1:12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</row>
    <row r="2638" spans="1:12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</row>
    <row r="2639" spans="1:12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</row>
    <row r="2640" spans="1:12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</row>
    <row r="2641" spans="1:12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</row>
    <row r="2642" spans="1:12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</row>
    <row r="2643" spans="1:12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</row>
    <row r="2644" spans="1:12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</row>
    <row r="2645" spans="1:12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</row>
    <row r="2646" spans="1:12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</row>
    <row r="2647" spans="1:12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</row>
    <row r="2648" spans="1:12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</row>
    <row r="2649" spans="1:12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</row>
    <row r="2650" spans="1:12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</row>
    <row r="2651" spans="1:12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</row>
    <row r="2652" spans="1:12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</row>
    <row r="2653" spans="1:12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</row>
    <row r="2654" spans="1:12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</row>
    <row r="2655" spans="1:12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</row>
    <row r="2656" spans="1:12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</row>
    <row r="2657" spans="1:12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</row>
    <row r="2658" spans="1:12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</row>
    <row r="2659" spans="1:12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</row>
    <row r="2660" spans="1:12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</row>
    <row r="2661" spans="1:12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</row>
    <row r="2662" spans="1:12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</row>
    <row r="2663" spans="1:12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</row>
    <row r="2664" spans="1:12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</row>
    <row r="2665" spans="1:12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</row>
    <row r="2666" spans="1:12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</row>
    <row r="2667" spans="1:12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</row>
    <row r="2668" spans="1:12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</row>
    <row r="2669" spans="1:12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</row>
    <row r="2670" spans="1:12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</row>
    <row r="2671" spans="1:12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</row>
    <row r="2672" spans="1:12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</row>
    <row r="2673" spans="1:12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</row>
    <row r="2674" spans="1:12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</row>
    <row r="2675" spans="1:12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</row>
    <row r="2676" spans="1:12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</row>
    <row r="2677" spans="1:12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</row>
    <row r="2678" spans="1:12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</row>
    <row r="2679" spans="1:12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</row>
    <row r="2680" spans="1:12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</row>
    <row r="2681" spans="1:12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</row>
    <row r="2682" spans="1:12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</row>
    <row r="2683" spans="1:12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</row>
    <row r="2684" spans="1:12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</row>
    <row r="2685" spans="1:12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</row>
    <row r="2686" spans="1:12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</row>
    <row r="2687" spans="1:12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</row>
    <row r="2688" spans="1:12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</row>
    <row r="2689" spans="1:12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</row>
    <row r="2690" spans="1:12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</row>
    <row r="2691" spans="1:12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</row>
    <row r="2692" spans="1:12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</row>
    <row r="2693" spans="1:12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</row>
    <row r="2694" spans="1:12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</row>
    <row r="2695" spans="1:12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</row>
    <row r="2696" spans="1:12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</row>
    <row r="2697" spans="1:12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</row>
    <row r="2698" spans="1:12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</row>
    <row r="2699" spans="1:12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</row>
    <row r="2700" spans="1:12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</row>
    <row r="2701" spans="1:12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</row>
    <row r="2702" spans="1:12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</row>
    <row r="2703" spans="1:12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</row>
    <row r="2704" spans="1:12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</row>
    <row r="2705" spans="1:12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</row>
    <row r="2706" spans="1:12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</row>
    <row r="2707" spans="1:12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</row>
    <row r="2708" spans="1:12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</row>
    <row r="2709" spans="1:12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</row>
    <row r="2710" spans="1:12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</row>
    <row r="2711" spans="1:12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</row>
    <row r="2712" spans="1:12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</row>
    <row r="2713" spans="1:12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</row>
    <row r="2714" spans="1:12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</row>
    <row r="2715" spans="1:12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</row>
    <row r="2716" spans="1:12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</row>
    <row r="2717" spans="1:12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</row>
    <row r="2718" spans="1:12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</row>
    <row r="2719" spans="1:12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</row>
    <row r="2720" spans="1:12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</row>
    <row r="2721" spans="1:12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</row>
    <row r="2722" spans="1:12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</row>
    <row r="2723" spans="1:12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</row>
    <row r="2724" spans="1:12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</row>
    <row r="2725" spans="1:12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</row>
    <row r="2726" spans="1:12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</row>
    <row r="2727" spans="1:12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</row>
    <row r="2728" spans="1:12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</row>
    <row r="2729" spans="1:12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</row>
    <row r="2730" spans="1:12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</row>
    <row r="2731" spans="1:12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</row>
    <row r="2732" spans="1:12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</row>
    <row r="2733" spans="1:12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</row>
    <row r="2734" spans="1:12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</row>
    <row r="2735" spans="1:12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</row>
    <row r="2736" spans="1:12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</row>
    <row r="2737" spans="1:12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</row>
    <row r="2738" spans="1:12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</row>
    <row r="2739" spans="1:12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</row>
    <row r="2740" spans="1:12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</row>
    <row r="2741" spans="1:12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</row>
    <row r="2742" spans="1:12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</row>
    <row r="2743" spans="1:12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</row>
    <row r="2744" spans="1:12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</row>
    <row r="2745" spans="1:12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</row>
    <row r="2746" spans="1:12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</row>
    <row r="2747" spans="1:12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</row>
    <row r="2748" spans="1:12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</row>
    <row r="2749" spans="1:12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</row>
    <row r="2750" spans="1:12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</row>
    <row r="2751" spans="1:12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</row>
    <row r="2752" spans="1:12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</row>
    <row r="2753" spans="1:12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</row>
    <row r="2754" spans="1:12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</row>
    <row r="2755" spans="1:12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</row>
    <row r="2756" spans="1:12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</row>
    <row r="2757" spans="1:12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</row>
    <row r="2758" spans="1:12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</row>
    <row r="2759" spans="1:12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</row>
    <row r="2760" spans="1:12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</row>
    <row r="2761" spans="1:12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</row>
    <row r="2762" spans="1:12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</row>
    <row r="2763" spans="1:12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</row>
    <row r="2764" spans="1:12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</row>
    <row r="2765" spans="1:12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</row>
    <row r="2766" spans="1:12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</row>
    <row r="2767" spans="1:12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</row>
    <row r="2768" spans="1:12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</row>
    <row r="2769" spans="1:12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</row>
    <row r="2770" spans="1:12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</row>
    <row r="2771" spans="1:12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</row>
    <row r="2772" spans="1:12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</row>
    <row r="2773" spans="1:12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</row>
    <row r="2774" spans="1:12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</row>
    <row r="2775" spans="1:12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</row>
    <row r="2776" spans="1:12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</row>
    <row r="2777" spans="1:12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</row>
    <row r="2778" spans="1:12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</row>
    <row r="2779" spans="1:12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</row>
    <row r="2780" spans="1:12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</row>
    <row r="2781" spans="1:12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</row>
    <row r="2782" spans="1:12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</row>
    <row r="2783" spans="1:12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</row>
    <row r="2784" spans="1:12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</row>
    <row r="2785" spans="1:12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</row>
    <row r="2786" spans="1:12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</row>
    <row r="2787" spans="1:12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</row>
    <row r="2788" spans="1:12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</row>
    <row r="2789" spans="1:12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</row>
    <row r="2790" spans="1:12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</row>
    <row r="2791" spans="1:12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</row>
    <row r="2792" spans="1:12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</row>
    <row r="2793" spans="1:12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</row>
    <row r="2794" spans="1:12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</row>
    <row r="2795" spans="1:12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</row>
    <row r="2796" spans="1:12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</row>
    <row r="2797" spans="1:12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</row>
    <row r="2798" spans="1:12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</row>
    <row r="2799" spans="1:12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</row>
    <row r="2800" spans="1:12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</row>
    <row r="2801" spans="1:12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</row>
    <row r="2802" spans="1:12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</row>
    <row r="2803" spans="1:12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</row>
    <row r="2804" spans="1:12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</row>
    <row r="2805" spans="1:12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</row>
    <row r="2806" spans="1:12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</row>
    <row r="2807" spans="1:12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</row>
    <row r="2808" spans="1:12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</row>
    <row r="2809" spans="1:12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</row>
    <row r="2810" spans="1:12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</row>
    <row r="2811" spans="1:12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</row>
    <row r="2812" spans="1:12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</row>
    <row r="2813" spans="1:12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</row>
    <row r="2814" spans="1:12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</row>
    <row r="2815" spans="1:12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</row>
    <row r="2816" spans="1:12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</row>
    <row r="2817" spans="1:12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</row>
    <row r="2818" spans="1:12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</row>
    <row r="2819" spans="1:12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</row>
    <row r="2820" spans="1:12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</row>
    <row r="2821" spans="1:12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</row>
    <row r="2822" spans="1:12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</row>
    <row r="2823" spans="1:12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</row>
    <row r="2824" spans="1:12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</row>
    <row r="2825" spans="1:12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</row>
    <row r="2826" spans="1:12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</row>
    <row r="2827" spans="1:12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</row>
    <row r="2828" spans="1:12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</row>
    <row r="2829" spans="1:12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</row>
    <row r="2830" spans="1:12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</row>
    <row r="2831" spans="1:12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</row>
    <row r="2832" spans="1:12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</row>
    <row r="2833" spans="1:12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</row>
    <row r="2834" spans="1:12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</row>
    <row r="2835" spans="1:12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</row>
    <row r="2836" spans="1:12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</row>
    <row r="2837" spans="1:12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</row>
    <row r="2838" spans="1:12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</row>
    <row r="2839" spans="1:12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</row>
    <row r="2840" spans="1:12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</row>
    <row r="2841" spans="1:12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</row>
    <row r="2842" spans="1:12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</row>
    <row r="2843" spans="1:12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</row>
    <row r="2844" spans="1:12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</row>
    <row r="2845" spans="1:12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</row>
    <row r="2846" spans="1:12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</row>
    <row r="2847" spans="1:12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</row>
    <row r="2848" spans="1:12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</row>
    <row r="2849" spans="1:12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</row>
    <row r="2850" spans="1:12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</row>
    <row r="2851" spans="1:12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</row>
    <row r="2852" spans="1:12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</row>
    <row r="2853" spans="1:12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</row>
    <row r="2854" spans="1:12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</row>
    <row r="2855" spans="1:12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</row>
    <row r="2856" spans="1:12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</row>
    <row r="2857" spans="1:12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</row>
    <row r="2858" spans="1:12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</row>
    <row r="2859" spans="1:12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</row>
    <row r="2860" spans="1:12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</row>
    <row r="2861" spans="1:12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</row>
    <row r="2862" spans="1:12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</row>
    <row r="2863" spans="1:12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</row>
    <row r="2864" spans="1:12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</row>
    <row r="2865" spans="1:12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</row>
    <row r="2866" spans="1:12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</row>
    <row r="2867" spans="1:12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</row>
    <row r="2868" spans="1:12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</row>
    <row r="2869" spans="1:12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</row>
    <row r="2870" spans="1:12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</row>
    <row r="2871" spans="1:12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</row>
    <row r="2872" spans="1:12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</row>
    <row r="2873" spans="1:12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</row>
    <row r="2874" spans="1:12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</row>
    <row r="2875" spans="1:12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</row>
    <row r="2876" spans="1:12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</row>
    <row r="2877" spans="1:12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</row>
    <row r="2878" spans="1:12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</row>
    <row r="2879" spans="1:12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</row>
    <row r="2880" spans="1:12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</row>
    <row r="2881" spans="1:12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</row>
    <row r="2882" spans="1:12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</row>
    <row r="2883" spans="1:12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</row>
    <row r="2884" spans="1:12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</row>
    <row r="2885" spans="1:12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</row>
    <row r="2886" spans="1:12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</row>
    <row r="2887" spans="1:12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</row>
    <row r="2888" spans="1:12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</row>
    <row r="2889" spans="1:12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</row>
    <row r="2890" spans="1:12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</row>
    <row r="2891" spans="1:12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</row>
    <row r="2892" spans="1:12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</row>
    <row r="2893" spans="1:12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</row>
    <row r="2894" spans="1:12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</row>
    <row r="2895" spans="1:12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</row>
    <row r="2896" spans="1:12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</row>
    <row r="2897" spans="1:12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</row>
    <row r="2898" spans="1:12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</row>
    <row r="2899" spans="1:12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</row>
    <row r="2900" spans="1:12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</row>
    <row r="2901" spans="1:12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</row>
    <row r="2902" spans="1:12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</row>
    <row r="2903" spans="1:12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</row>
    <row r="2904" spans="1:12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</row>
    <row r="2905" spans="1:12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</row>
    <row r="2906" spans="1:12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</row>
    <row r="2907" spans="1:12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</row>
    <row r="2908" spans="1:12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</row>
    <row r="2909" spans="1:12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</row>
    <row r="2910" spans="1:12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</row>
    <row r="2911" spans="1:12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</row>
    <row r="2912" spans="1:12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</row>
    <row r="2913" spans="1:12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</row>
    <row r="2914" spans="1:12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</row>
    <row r="2915" spans="1:12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</row>
    <row r="2916" spans="1:12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</row>
    <row r="2917" spans="1:12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</row>
    <row r="2918" spans="1:12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</row>
    <row r="2919" spans="1:12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</row>
    <row r="2920" spans="1:12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</row>
    <row r="2921" spans="1:12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</row>
    <row r="2922" spans="1:12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</row>
    <row r="2923" spans="1:12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</row>
    <row r="2924" spans="1:12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</row>
    <row r="2925" spans="1:12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</row>
    <row r="2926" spans="1:12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</row>
    <row r="2927" spans="1:12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</row>
    <row r="2928" spans="1:12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</row>
    <row r="2929" spans="1:12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</row>
    <row r="2930" spans="1:12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</row>
    <row r="2931" spans="1:12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</row>
    <row r="2932" spans="1:12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</row>
    <row r="2933" spans="1:12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</row>
    <row r="2934" spans="1:12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</row>
    <row r="2935" spans="1:12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</row>
    <row r="2936" spans="1:12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</row>
    <row r="2937" spans="1:12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</row>
    <row r="2938" spans="1:12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</row>
    <row r="2939" spans="1:12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</row>
    <row r="2940" spans="1:12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</row>
    <row r="2941" spans="1:12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</row>
    <row r="2942" spans="1:12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</row>
    <row r="2943" spans="1:12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</row>
    <row r="2944" spans="1:12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</row>
    <row r="2945" spans="1:12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</row>
    <row r="2946" spans="1:12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</row>
    <row r="2947" spans="1:12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</row>
    <row r="2948" spans="1:12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</row>
    <row r="2949" spans="1:12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</row>
    <row r="2950" spans="1:12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</row>
    <row r="2951" spans="1:12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</row>
    <row r="2952" spans="1:12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</row>
    <row r="2953" spans="1:12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</row>
    <row r="2954" spans="1:12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</row>
    <row r="2955" spans="1:12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</row>
    <row r="2956" spans="1:12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</row>
    <row r="2957" spans="1:12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</row>
    <row r="2958" spans="1:12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</row>
    <row r="2959" spans="1:12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</row>
    <row r="2960" spans="1:12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</row>
    <row r="2961" spans="1:12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</row>
    <row r="2962" spans="1:12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</row>
    <row r="2963" spans="1:12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</row>
    <row r="2964" spans="1:12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</row>
    <row r="2965" spans="1:12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</row>
    <row r="2966" spans="1:12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</row>
    <row r="2967" spans="1:12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</row>
    <row r="2968" spans="1:12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</row>
    <row r="2969" spans="1:12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</row>
    <row r="2970" spans="1:12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</row>
    <row r="2971" spans="1:12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</row>
    <row r="2972" spans="1:12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</row>
    <row r="2973" spans="1:12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</row>
    <row r="2974" spans="1:12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</row>
    <row r="2975" spans="1:12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</row>
    <row r="2976" spans="1:12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</row>
    <row r="2977" spans="1:12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</row>
    <row r="2978" spans="1:12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</row>
    <row r="2979" spans="1:12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</row>
    <row r="2980" spans="1:12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</row>
    <row r="2981" spans="1:12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</row>
    <row r="2982" spans="1:12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</row>
    <row r="2983" spans="1:12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</row>
    <row r="2984" spans="1:12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</row>
    <row r="2985" spans="1:12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</row>
    <row r="2986" spans="1:12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</row>
    <row r="2987" spans="1:12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</row>
    <row r="2988" spans="1:12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</row>
    <row r="2989" spans="1:12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</row>
    <row r="2990" spans="1:12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</row>
    <row r="2991" spans="1:12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</row>
    <row r="2992" spans="1:12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</row>
    <row r="2993" spans="1:12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</row>
    <row r="2994" spans="1:12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</row>
    <row r="2995" spans="1:12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</row>
    <row r="2996" spans="1:12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</row>
    <row r="2997" spans="1:12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</row>
    <row r="2998" spans="1:12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</row>
    <row r="2999" spans="1:12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</row>
    <row r="3000" spans="1:12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</row>
    <row r="3001" spans="1:12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</row>
    <row r="3002" spans="1:12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</row>
    <row r="3003" spans="1:12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</row>
    <row r="3004" spans="1:12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</row>
    <row r="3005" spans="1:12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</row>
    <row r="3006" spans="1:12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</row>
    <row r="3007" spans="1:12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</row>
    <row r="3008" spans="1:12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</row>
    <row r="3009" spans="1:12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</row>
    <row r="3010" spans="1:12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</row>
    <row r="3011" spans="1:12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</row>
    <row r="3012" spans="1:12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</row>
    <row r="3013" spans="1:12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</row>
    <row r="3014" spans="1:12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</row>
    <row r="3015" spans="1:12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</row>
    <row r="3016" spans="1:12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</row>
    <row r="3017" spans="1:12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</row>
    <row r="3018" spans="1:12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</row>
    <row r="3019" spans="1:12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</row>
    <row r="3020" spans="1:12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</row>
    <row r="3021" spans="1:12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</row>
    <row r="3022" spans="1:12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</row>
    <row r="3023" spans="1:12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</row>
    <row r="3024" spans="1:12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</row>
    <row r="3025" spans="1:12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</row>
    <row r="3026" spans="1:12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</row>
    <row r="3027" spans="1:12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</row>
    <row r="3028" spans="1:12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</row>
    <row r="3029" spans="1:12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</row>
    <row r="3030" spans="1:12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</row>
    <row r="3031" spans="1:12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</row>
    <row r="3032" spans="1:12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</row>
    <row r="3033" spans="1:12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</row>
    <row r="3034" spans="1:12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</row>
    <row r="3035" spans="1:12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</row>
    <row r="3036" spans="1:12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</row>
    <row r="3037" spans="1:12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</row>
    <row r="3038" spans="1:12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</row>
    <row r="3039" spans="1:12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</row>
    <row r="3040" spans="1:12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</row>
    <row r="3041" spans="1:12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</row>
    <row r="3042" spans="1:12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</row>
    <row r="3043" spans="1:12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</row>
    <row r="3044" spans="1:12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</row>
    <row r="3045" spans="1:12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</row>
    <row r="3046" spans="1:12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</row>
    <row r="3047" spans="1:12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</row>
    <row r="3048" spans="1:12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</row>
    <row r="3049" spans="1:12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</row>
    <row r="3050" spans="1:12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</row>
    <row r="3051" spans="1:12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</row>
    <row r="3052" spans="1:12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</row>
    <row r="3053" spans="1:12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</row>
    <row r="3054" spans="1:12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</row>
    <row r="3055" spans="1:12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</row>
    <row r="3056" spans="1:12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</row>
    <row r="3057" spans="1:12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</row>
    <row r="3058" spans="1:12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</row>
    <row r="3059" spans="1:12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</row>
    <row r="3060" spans="1:12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</row>
    <row r="3061" spans="1:12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</row>
    <row r="3062" spans="1:12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</row>
    <row r="3063" spans="1:12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</row>
    <row r="3064" spans="1:12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</row>
    <row r="3065" spans="1:12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</row>
    <row r="3066" spans="1:12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</row>
    <row r="3067" spans="1:12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</row>
    <row r="3068" spans="1:12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</row>
    <row r="3069" spans="1:12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</row>
    <row r="3070" spans="1:12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</row>
    <row r="3071" spans="1:12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</row>
    <row r="3072" spans="1:12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</row>
    <row r="3073" spans="1:12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</row>
    <row r="3074" spans="1:12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</row>
    <row r="3075" spans="1:12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</row>
    <row r="3076" spans="1:12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</row>
    <row r="3077" spans="1:12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</row>
    <row r="3078" spans="1:12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</row>
    <row r="3079" spans="1:12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</row>
    <row r="3080" spans="1:12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</row>
    <row r="3081" spans="1:12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</row>
    <row r="3082" spans="1:12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</row>
    <row r="3083" spans="1:12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</row>
    <row r="3084" spans="1:12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</row>
    <row r="3085" spans="1:12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</row>
    <row r="3086" spans="1:12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</row>
    <row r="3087" spans="1:12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</row>
    <row r="3088" spans="1:12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</row>
    <row r="3089" spans="1:12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</row>
    <row r="3090" spans="1:12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</row>
    <row r="3091" spans="1:12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</row>
    <row r="3092" spans="1:12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</row>
    <row r="3093" spans="1:12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</row>
    <row r="3094" spans="1:12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</row>
    <row r="3095" spans="1:12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</row>
    <row r="3096" spans="1:12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</row>
    <row r="3097" spans="1:12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</row>
    <row r="3098" spans="1:12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</row>
  </sheetData>
  <sortState ref="B8:O31">
    <sortCondition ref="K8:K31"/>
  </sortState>
  <mergeCells count="10">
    <mergeCell ref="A2:O2"/>
    <mergeCell ref="A1:O1"/>
    <mergeCell ref="A3:O3"/>
    <mergeCell ref="A41:M41"/>
    <mergeCell ref="B33:F33"/>
    <mergeCell ref="B34:F34"/>
    <mergeCell ref="A4:O4"/>
    <mergeCell ref="A5:O5"/>
    <mergeCell ref="A6:C6"/>
    <mergeCell ref="K6:O6"/>
  </mergeCells>
  <pageMargins left="0.25" right="0.25" top="0.23958333333333334" bottom="0.38541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0"/>
  <sheetViews>
    <sheetView view="pageLayout" topLeftCell="A4" workbookViewId="0">
      <selection activeCell="B11" sqref="B11:C11"/>
    </sheetView>
  </sheetViews>
  <sheetFormatPr defaultRowHeight="15" x14ac:dyDescent="0.25"/>
  <cols>
    <col min="1" max="1" width="4.140625" customWidth="1"/>
    <col min="2" max="2" width="5.42578125" customWidth="1"/>
    <col min="3" max="3" width="24.42578125" customWidth="1"/>
    <col min="4" max="4" width="9.140625" hidden="1" customWidth="1"/>
    <col min="5" max="5" width="18.7109375" customWidth="1"/>
    <col min="6" max="6" width="9.28515625" customWidth="1"/>
    <col min="7" max="7" width="9.140625" customWidth="1"/>
    <col min="8" max="8" width="8.85546875" customWidth="1"/>
    <col min="9" max="9" width="10.85546875" customWidth="1"/>
    <col min="11" max="11" width="10.28515625" customWidth="1"/>
    <col min="12" max="12" width="7.140625" customWidth="1"/>
    <col min="13" max="13" width="6.140625" customWidth="1"/>
    <col min="14" max="14" width="10.5703125" customWidth="1"/>
  </cols>
  <sheetData>
    <row r="1" spans="1:123" s="26" customFormat="1" ht="15" customHeight="1" x14ac:dyDescent="0.25">
      <c r="A1" s="137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23" ht="15" customHeight="1" x14ac:dyDescent="0.2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</row>
    <row r="3" spans="1:123" ht="15" customHeight="1" x14ac:dyDescent="0.25">
      <c r="A3" s="128" t="s">
        <v>40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23" ht="15" customHeight="1" x14ac:dyDescent="0.25">
      <c r="A4" s="128" t="s">
        <v>36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23" ht="15" customHeight="1" thickBot="1" x14ac:dyDescent="0.3">
      <c r="A5" s="131" t="s">
        <v>33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23" ht="13.5" customHeight="1" thickTop="1" x14ac:dyDescent="0.25">
      <c r="A6" s="134" t="s">
        <v>42</v>
      </c>
      <c r="B6" s="134"/>
      <c r="C6" s="134"/>
      <c r="D6" s="101"/>
      <c r="E6" s="135" t="s">
        <v>31</v>
      </c>
      <c r="F6" s="136"/>
      <c r="G6" s="136"/>
      <c r="H6" s="136"/>
      <c r="I6" s="136"/>
      <c r="J6" s="136"/>
      <c r="K6" s="136"/>
      <c r="L6" s="136"/>
      <c r="M6" s="136"/>
      <c r="N6" s="136"/>
    </row>
    <row r="7" spans="1:123" ht="47.25" x14ac:dyDescent="0.25">
      <c r="A7" s="97" t="s">
        <v>0</v>
      </c>
      <c r="B7" s="102" t="s">
        <v>12</v>
      </c>
      <c r="C7" s="102" t="s">
        <v>1</v>
      </c>
      <c r="D7" s="102" t="s">
        <v>2</v>
      </c>
      <c r="E7" s="103" t="s">
        <v>7</v>
      </c>
      <c r="F7" s="102" t="s">
        <v>3</v>
      </c>
      <c r="G7" s="102" t="s">
        <v>4</v>
      </c>
      <c r="H7" s="102" t="s">
        <v>26</v>
      </c>
      <c r="I7" s="102" t="s">
        <v>8</v>
      </c>
      <c r="J7" s="102" t="s">
        <v>27</v>
      </c>
      <c r="K7" s="102" t="s">
        <v>5</v>
      </c>
      <c r="L7" s="102" t="s">
        <v>6</v>
      </c>
      <c r="M7" s="104" t="s">
        <v>10</v>
      </c>
      <c r="N7" s="97" t="s">
        <v>9</v>
      </c>
    </row>
    <row r="8" spans="1:123" ht="15.75" x14ac:dyDescent="0.25">
      <c r="A8" s="67">
        <v>1</v>
      </c>
      <c r="B8" s="57">
        <v>100</v>
      </c>
      <c r="C8" s="58" t="s">
        <v>76</v>
      </c>
      <c r="D8" s="68"/>
      <c r="E8" s="105" t="s">
        <v>81</v>
      </c>
      <c r="F8" s="59">
        <v>2.2222222222222223E-2</v>
      </c>
      <c r="G8" s="63">
        <v>2.6365740740740742E-2</v>
      </c>
      <c r="H8" s="68"/>
      <c r="I8" s="63">
        <f t="shared" ref="I8:I19" si="0">N8*H8</f>
        <v>0</v>
      </c>
      <c r="J8" s="63">
        <v>0</v>
      </c>
      <c r="K8" s="106">
        <f t="shared" ref="K8:K19" si="1">(G8-F8)+I8-J8</f>
        <v>4.1435185185185186E-3</v>
      </c>
      <c r="L8" s="50">
        <v>1</v>
      </c>
      <c r="M8" s="52">
        <v>100</v>
      </c>
      <c r="N8" s="63">
        <v>1.7361111111111112E-4</v>
      </c>
    </row>
    <row r="9" spans="1:123" s="33" customFormat="1" ht="15.75" x14ac:dyDescent="0.25">
      <c r="A9" s="67">
        <v>2</v>
      </c>
      <c r="B9" s="57">
        <v>101</v>
      </c>
      <c r="C9" s="58" t="s">
        <v>77</v>
      </c>
      <c r="D9" s="68"/>
      <c r="E9" s="105" t="s">
        <v>81</v>
      </c>
      <c r="F9" s="59">
        <v>2.361111111111111E-2</v>
      </c>
      <c r="G9" s="63">
        <v>2.9120370370370366E-2</v>
      </c>
      <c r="H9" s="68"/>
      <c r="I9" s="63">
        <f t="shared" si="0"/>
        <v>0</v>
      </c>
      <c r="J9" s="63">
        <v>1.1574074074074073E-3</v>
      </c>
      <c r="K9" s="106">
        <f t="shared" si="1"/>
        <v>4.3518518518518481E-3</v>
      </c>
      <c r="L9" s="50">
        <v>2</v>
      </c>
      <c r="M9" s="52">
        <v>95</v>
      </c>
      <c r="N9" s="63">
        <v>1.7361111111111112E-4</v>
      </c>
    </row>
    <row r="10" spans="1:123" s="33" customFormat="1" ht="15.75" x14ac:dyDescent="0.25">
      <c r="A10" s="67">
        <v>3</v>
      </c>
      <c r="B10" s="57">
        <v>41</v>
      </c>
      <c r="C10" s="58" t="s">
        <v>69</v>
      </c>
      <c r="D10" s="98"/>
      <c r="E10" s="107" t="s">
        <v>85</v>
      </c>
      <c r="F10" s="59">
        <v>4.8611111111111112E-3</v>
      </c>
      <c r="G10" s="63">
        <v>0.01</v>
      </c>
      <c r="H10" s="99"/>
      <c r="I10" s="63">
        <f t="shared" si="0"/>
        <v>0</v>
      </c>
      <c r="J10" s="63">
        <v>0</v>
      </c>
      <c r="K10" s="106">
        <f t="shared" si="1"/>
        <v>5.138888888888889E-3</v>
      </c>
      <c r="L10" s="50">
        <v>3</v>
      </c>
      <c r="M10" s="55">
        <v>91</v>
      </c>
      <c r="N10" s="63">
        <v>1.7361111111111112E-4</v>
      </c>
    </row>
    <row r="11" spans="1:123" s="33" customFormat="1" ht="15" customHeight="1" x14ac:dyDescent="0.25">
      <c r="A11" s="81">
        <v>4</v>
      </c>
      <c r="B11" s="40">
        <v>46</v>
      </c>
      <c r="C11" s="53" t="s">
        <v>72</v>
      </c>
      <c r="D11" s="100"/>
      <c r="E11" s="108" t="s">
        <v>84</v>
      </c>
      <c r="F11" s="44">
        <v>1.1805555555555555E-2</v>
      </c>
      <c r="G11" s="74">
        <v>1.954861111111111E-2</v>
      </c>
      <c r="H11" s="100"/>
      <c r="I11" s="74">
        <f t="shared" si="0"/>
        <v>0</v>
      </c>
      <c r="J11" s="74">
        <v>1.0416666666666667E-3</v>
      </c>
      <c r="K11" s="109">
        <f t="shared" si="1"/>
        <v>6.7013888888888887E-3</v>
      </c>
      <c r="L11" s="45">
        <v>4</v>
      </c>
      <c r="M11" s="48">
        <v>87</v>
      </c>
      <c r="N11" s="74">
        <v>1.7361111111111112E-4</v>
      </c>
    </row>
    <row r="12" spans="1:123" s="33" customFormat="1" ht="15" customHeight="1" x14ac:dyDescent="0.25">
      <c r="A12" s="81">
        <v>5</v>
      </c>
      <c r="B12" s="40">
        <v>39</v>
      </c>
      <c r="C12" s="53" t="s">
        <v>67</v>
      </c>
      <c r="D12" s="79"/>
      <c r="E12" s="108" t="s">
        <v>83</v>
      </c>
      <c r="F12" s="44">
        <v>0</v>
      </c>
      <c r="G12" s="74">
        <v>7.8356481481481489E-3</v>
      </c>
      <c r="H12" s="73"/>
      <c r="I12" s="74">
        <f t="shared" si="0"/>
        <v>0</v>
      </c>
      <c r="J12" s="74">
        <v>0</v>
      </c>
      <c r="K12" s="109">
        <f t="shared" si="1"/>
        <v>7.8356481481481489E-3</v>
      </c>
      <c r="L12" s="45">
        <v>5</v>
      </c>
      <c r="M12" s="46">
        <v>83</v>
      </c>
      <c r="N12" s="74">
        <v>1.7361111111111112E-4</v>
      </c>
    </row>
    <row r="13" spans="1:123" s="33" customFormat="1" ht="15" customHeight="1" x14ac:dyDescent="0.25">
      <c r="A13" s="81">
        <v>6</v>
      </c>
      <c r="B13" s="40">
        <v>47</v>
      </c>
      <c r="C13" s="53" t="s">
        <v>73</v>
      </c>
      <c r="D13" s="100"/>
      <c r="E13" s="108" t="s">
        <v>80</v>
      </c>
      <c r="F13" s="44">
        <v>1.3888888888888888E-2</v>
      </c>
      <c r="G13" s="74">
        <v>2.2164351851851852E-2</v>
      </c>
      <c r="H13" s="100"/>
      <c r="I13" s="74">
        <f t="shared" si="0"/>
        <v>0</v>
      </c>
      <c r="J13" s="74">
        <v>0</v>
      </c>
      <c r="K13" s="109">
        <f t="shared" si="1"/>
        <v>8.2754629629629636E-3</v>
      </c>
      <c r="L13" s="45">
        <v>6</v>
      </c>
      <c r="M13" s="48">
        <v>79</v>
      </c>
      <c r="N13" s="74">
        <v>1.7361111111111112E-4</v>
      </c>
    </row>
    <row r="14" spans="1:123" s="33" customFormat="1" ht="15" customHeight="1" x14ac:dyDescent="0.25">
      <c r="A14" s="81">
        <v>7</v>
      </c>
      <c r="B14" s="40">
        <v>44</v>
      </c>
      <c r="C14" s="53" t="s">
        <v>71</v>
      </c>
      <c r="D14" s="100"/>
      <c r="E14" s="108" t="s">
        <v>78</v>
      </c>
      <c r="F14" s="44">
        <v>9.0277777777777787E-3</v>
      </c>
      <c r="G14" s="74">
        <v>1.9571759259259257E-2</v>
      </c>
      <c r="H14" s="100"/>
      <c r="I14" s="74">
        <f t="shared" si="0"/>
        <v>0</v>
      </c>
      <c r="J14" s="74">
        <v>1.5162037037037036E-3</v>
      </c>
      <c r="K14" s="109">
        <f t="shared" si="1"/>
        <v>9.0277777777777752E-3</v>
      </c>
      <c r="L14" s="45">
        <v>7</v>
      </c>
      <c r="M14" s="48">
        <v>75</v>
      </c>
      <c r="N14" s="74">
        <v>1.7361111111111112E-4</v>
      </c>
    </row>
    <row r="15" spans="1:123" s="33" customFormat="1" ht="15" customHeight="1" x14ac:dyDescent="0.25">
      <c r="A15" s="81">
        <v>8</v>
      </c>
      <c r="B15" s="40">
        <v>40</v>
      </c>
      <c r="C15" s="53" t="s">
        <v>68</v>
      </c>
      <c r="D15" s="97"/>
      <c r="E15" s="110" t="s">
        <v>83</v>
      </c>
      <c r="F15" s="44">
        <v>2.0833333333333333E-3</v>
      </c>
      <c r="G15" s="74">
        <v>1.1585648148148149E-2</v>
      </c>
      <c r="H15" s="82"/>
      <c r="I15" s="74">
        <f t="shared" si="0"/>
        <v>0</v>
      </c>
      <c r="J15" s="74">
        <v>4.6296296296296293E-4</v>
      </c>
      <c r="K15" s="109">
        <f t="shared" si="1"/>
        <v>9.0393518518518522E-3</v>
      </c>
      <c r="L15" s="45">
        <v>8</v>
      </c>
      <c r="M15" s="46">
        <v>72</v>
      </c>
      <c r="N15" s="74">
        <v>1.7361111111111112E-4</v>
      </c>
    </row>
    <row r="16" spans="1:123" s="33" customFormat="1" ht="15" customHeight="1" x14ac:dyDescent="0.25">
      <c r="A16" s="81">
        <v>9</v>
      </c>
      <c r="B16" s="40">
        <v>50</v>
      </c>
      <c r="C16" s="53" t="s">
        <v>75</v>
      </c>
      <c r="D16" s="100"/>
      <c r="E16" s="108" t="s">
        <v>80</v>
      </c>
      <c r="F16" s="44">
        <v>1.9444444444444445E-2</v>
      </c>
      <c r="G16" s="74">
        <v>2.8935185185185185E-2</v>
      </c>
      <c r="H16" s="100"/>
      <c r="I16" s="74">
        <f t="shared" si="0"/>
        <v>0</v>
      </c>
      <c r="J16" s="74">
        <v>0</v>
      </c>
      <c r="K16" s="109">
        <f t="shared" si="1"/>
        <v>9.4907407407407406E-3</v>
      </c>
      <c r="L16" s="45">
        <v>9</v>
      </c>
      <c r="M16" s="48">
        <v>69</v>
      </c>
      <c r="N16" s="74">
        <v>1.7361111111111112E-4</v>
      </c>
    </row>
    <row r="17" spans="1:14" s="33" customFormat="1" ht="15" customHeight="1" x14ac:dyDescent="0.25">
      <c r="A17" s="81">
        <v>10</v>
      </c>
      <c r="B17" s="111">
        <v>84</v>
      </c>
      <c r="C17" s="100" t="s">
        <v>79</v>
      </c>
      <c r="D17" s="84"/>
      <c r="E17" s="108" t="s">
        <v>78</v>
      </c>
      <c r="F17" s="44">
        <v>2.4999999999999998E-2</v>
      </c>
      <c r="G17" s="74">
        <v>3.5011574074074077E-2</v>
      </c>
      <c r="H17" s="84"/>
      <c r="I17" s="74">
        <f t="shared" si="0"/>
        <v>0</v>
      </c>
      <c r="J17" s="74">
        <v>0</v>
      </c>
      <c r="K17" s="109">
        <f t="shared" si="1"/>
        <v>1.0011574074074079E-2</v>
      </c>
      <c r="L17" s="45">
        <v>10</v>
      </c>
      <c r="M17" s="111">
        <v>66</v>
      </c>
      <c r="N17" s="74">
        <v>1.7361111111111112E-4</v>
      </c>
    </row>
    <row r="18" spans="1:14" s="33" customFormat="1" ht="15" customHeight="1" x14ac:dyDescent="0.25">
      <c r="A18" s="81">
        <v>11</v>
      </c>
      <c r="B18" s="40">
        <v>42</v>
      </c>
      <c r="C18" s="53" t="s">
        <v>70</v>
      </c>
      <c r="D18" s="100"/>
      <c r="E18" s="108" t="s">
        <v>80</v>
      </c>
      <c r="F18" s="44">
        <v>6.2499999999999995E-3</v>
      </c>
      <c r="G18" s="74">
        <v>1.9537037037037037E-2</v>
      </c>
      <c r="H18" s="100"/>
      <c r="I18" s="74">
        <f t="shared" si="0"/>
        <v>0</v>
      </c>
      <c r="J18" s="74">
        <v>0</v>
      </c>
      <c r="K18" s="109">
        <f t="shared" si="1"/>
        <v>1.3287037037037038E-2</v>
      </c>
      <c r="L18" s="45">
        <v>11</v>
      </c>
      <c r="M18" s="48">
        <v>63</v>
      </c>
      <c r="N18" s="112">
        <v>1.7361111111111112E-4</v>
      </c>
    </row>
    <row r="19" spans="1:14" s="33" customFormat="1" ht="15" customHeight="1" x14ac:dyDescent="0.25">
      <c r="A19" s="81">
        <v>12</v>
      </c>
      <c r="B19" s="40">
        <v>49</v>
      </c>
      <c r="C19" s="53" t="s">
        <v>74</v>
      </c>
      <c r="D19" s="100"/>
      <c r="E19" s="108" t="s">
        <v>80</v>
      </c>
      <c r="F19" s="44">
        <v>1.6087962962962964E-2</v>
      </c>
      <c r="G19" s="74">
        <v>3.1296296296296301E-2</v>
      </c>
      <c r="H19" s="100"/>
      <c r="I19" s="74">
        <f t="shared" si="0"/>
        <v>0</v>
      </c>
      <c r="J19" s="74">
        <v>1.261574074074074E-3</v>
      </c>
      <c r="K19" s="109">
        <f t="shared" si="1"/>
        <v>1.3946759259259263E-2</v>
      </c>
      <c r="L19" s="45">
        <v>12</v>
      </c>
      <c r="M19" s="48">
        <v>60</v>
      </c>
      <c r="N19" s="74">
        <v>1.7361111111111112E-4</v>
      </c>
    </row>
    <row r="20" spans="1:14" ht="15.75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4" ht="15.75" x14ac:dyDescent="0.25">
      <c r="A21" s="113"/>
      <c r="B21" s="129" t="s">
        <v>11</v>
      </c>
      <c r="C21" s="129"/>
      <c r="D21" s="129"/>
      <c r="E21" s="129"/>
      <c r="F21" s="129"/>
      <c r="G21" s="114"/>
      <c r="H21" s="115"/>
      <c r="I21" s="114"/>
      <c r="J21" s="114"/>
      <c r="K21" s="116"/>
      <c r="L21" s="54"/>
      <c r="M21" s="114"/>
      <c r="N21" s="94"/>
    </row>
    <row r="22" spans="1:14" ht="15.75" x14ac:dyDescent="0.25">
      <c r="A22" s="113"/>
      <c r="B22" s="129" t="s">
        <v>37</v>
      </c>
      <c r="C22" s="129"/>
      <c r="D22" s="129"/>
      <c r="E22" s="129"/>
      <c r="F22" s="129"/>
      <c r="G22" s="114"/>
      <c r="H22" s="115"/>
      <c r="I22" s="114"/>
      <c r="J22" s="114"/>
      <c r="K22" s="116"/>
      <c r="L22" s="117"/>
      <c r="M22" s="114"/>
      <c r="N22" s="94"/>
    </row>
    <row r="24" spans="1:14" x14ac:dyDescent="0.25">
      <c r="A24" s="6"/>
      <c r="B24" s="130"/>
      <c r="C24" s="130"/>
      <c r="D24" s="130"/>
      <c r="E24" s="130"/>
      <c r="F24" s="130"/>
      <c r="G24" s="15"/>
      <c r="H24" s="16"/>
      <c r="I24" s="15"/>
      <c r="J24" s="15"/>
      <c r="K24" s="17"/>
      <c r="L24" s="20"/>
      <c r="M24" s="15"/>
    </row>
    <row r="25" spans="1:14" x14ac:dyDescent="0.25">
      <c r="A25" s="6"/>
      <c r="B25" s="130"/>
      <c r="C25" s="130"/>
      <c r="D25" s="130"/>
      <c r="E25" s="130"/>
      <c r="F25" s="130"/>
      <c r="G25" s="15"/>
      <c r="H25" s="16"/>
      <c r="I25" s="15"/>
      <c r="J25" s="15"/>
      <c r="K25" s="17"/>
      <c r="L25" s="21"/>
      <c r="M25" s="15"/>
    </row>
    <row r="26" spans="1:14" x14ac:dyDescent="0.25">
      <c r="A26" s="6"/>
      <c r="B26" s="24"/>
      <c r="C26" s="22"/>
      <c r="D26" s="6"/>
      <c r="E26" s="6"/>
      <c r="F26" s="14"/>
      <c r="G26" s="15"/>
      <c r="H26" s="16"/>
      <c r="I26" s="15"/>
      <c r="J26" s="15"/>
      <c r="K26" s="17"/>
      <c r="L26" s="20"/>
      <c r="M26" s="15"/>
    </row>
    <row r="27" spans="1:14" x14ac:dyDescent="0.25">
      <c r="A27" s="7"/>
      <c r="B27" s="7"/>
      <c r="C27" s="13"/>
      <c r="D27" s="7"/>
      <c r="E27" s="6"/>
      <c r="F27" s="14"/>
      <c r="G27" s="15"/>
      <c r="H27" s="16"/>
      <c r="I27" s="15"/>
      <c r="J27" s="15"/>
      <c r="K27" s="17"/>
      <c r="L27" s="7"/>
      <c r="M27" s="15"/>
    </row>
    <row r="28" spans="1:14" x14ac:dyDescent="0.25">
      <c r="M28" s="5"/>
    </row>
    <row r="29" spans="1:14" x14ac:dyDescent="0.25">
      <c r="M29" s="5"/>
    </row>
    <row r="30" spans="1:14" x14ac:dyDescent="0.25">
      <c r="M30" s="5"/>
    </row>
  </sheetData>
  <sortState ref="B8:N19">
    <sortCondition ref="K8:K19"/>
  </sortState>
  <mergeCells count="11">
    <mergeCell ref="A1:N1"/>
    <mergeCell ref="A2:N2"/>
    <mergeCell ref="A3:N3"/>
    <mergeCell ref="A4:N4"/>
    <mergeCell ref="A5:N5"/>
    <mergeCell ref="B24:F24"/>
    <mergeCell ref="B25:F25"/>
    <mergeCell ref="A6:C6"/>
    <mergeCell ref="B21:F21"/>
    <mergeCell ref="B22:F22"/>
    <mergeCell ref="E6:N6"/>
  </mergeCells>
  <pageMargins left="0.70866141732283472" right="0.30208333333333331" top="0.2291666666666666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Layout" topLeftCell="A10" zoomScale="90" zoomScaleNormal="80" zoomScalePageLayoutView="90" workbookViewId="0">
      <selection activeCell="G42" sqref="G42"/>
    </sheetView>
  </sheetViews>
  <sheetFormatPr defaultRowHeight="15" x14ac:dyDescent="0.25"/>
  <cols>
    <col min="1" max="1" width="4.28515625" customWidth="1"/>
    <col min="2" max="2" width="7.5703125" customWidth="1"/>
    <col min="3" max="3" width="26" customWidth="1"/>
    <col min="4" max="4" width="26.28515625" customWidth="1"/>
    <col min="5" max="5" width="11.5703125" customWidth="1"/>
    <col min="6" max="6" width="12.5703125" customWidth="1"/>
    <col min="7" max="7" width="15" customWidth="1"/>
    <col min="8" max="8" width="16.42578125" customWidth="1"/>
  </cols>
  <sheetData>
    <row r="1" spans="1:8" ht="15.75" x14ac:dyDescent="0.25">
      <c r="A1" s="137" t="s">
        <v>30</v>
      </c>
      <c r="B1" s="137"/>
      <c r="C1" s="137"/>
      <c r="D1" s="137"/>
      <c r="E1" s="137"/>
      <c r="F1" s="137"/>
      <c r="G1" s="137"/>
      <c r="H1" s="137"/>
    </row>
    <row r="2" spans="1:8" ht="15.75" customHeight="1" x14ac:dyDescent="0.25">
      <c r="A2" s="126" t="s">
        <v>35</v>
      </c>
      <c r="B2" s="126"/>
      <c r="C2" s="126"/>
      <c r="D2" s="126"/>
      <c r="E2" s="126"/>
      <c r="F2" s="126"/>
      <c r="G2" s="126"/>
      <c r="H2" s="126"/>
    </row>
    <row r="3" spans="1:8" ht="15.75" x14ac:dyDescent="0.25">
      <c r="A3" s="128" t="s">
        <v>40</v>
      </c>
      <c r="B3" s="128"/>
      <c r="C3" s="128"/>
      <c r="D3" s="128"/>
      <c r="E3" s="128"/>
      <c r="F3" s="128"/>
      <c r="G3" s="128"/>
      <c r="H3" s="128"/>
    </row>
    <row r="4" spans="1:8" ht="15.75" x14ac:dyDescent="0.25">
      <c r="A4" s="128" t="s">
        <v>14</v>
      </c>
      <c r="B4" s="128"/>
      <c r="C4" s="128"/>
      <c r="D4" s="128"/>
      <c r="E4" s="128"/>
      <c r="F4" s="128"/>
      <c r="G4" s="128"/>
      <c r="H4" s="128"/>
    </row>
    <row r="5" spans="1:8" ht="16.5" thickBot="1" x14ac:dyDescent="0.3">
      <c r="A5" s="131" t="s">
        <v>32</v>
      </c>
      <c r="B5" s="131"/>
      <c r="C5" s="131"/>
      <c r="D5" s="131"/>
      <c r="E5" s="131"/>
      <c r="F5" s="131"/>
      <c r="G5" s="131"/>
      <c r="H5" s="131"/>
    </row>
    <row r="6" spans="1:8" ht="14.25" customHeight="1" thickTop="1" x14ac:dyDescent="0.25">
      <c r="A6" s="145" t="s">
        <v>41</v>
      </c>
      <c r="B6" s="145"/>
      <c r="C6" s="145"/>
      <c r="D6" s="124"/>
      <c r="E6" s="124"/>
      <c r="F6" s="146" t="s">
        <v>31</v>
      </c>
      <c r="G6" s="146"/>
      <c r="H6" s="146"/>
    </row>
    <row r="7" spans="1:8" ht="47.25" x14ac:dyDescent="0.25">
      <c r="A7" s="97" t="s">
        <v>0</v>
      </c>
      <c r="B7" s="97" t="s">
        <v>12</v>
      </c>
      <c r="C7" s="97" t="s">
        <v>1</v>
      </c>
      <c r="D7" s="120" t="s">
        <v>7</v>
      </c>
      <c r="E7" s="97" t="s">
        <v>6</v>
      </c>
      <c r="F7" s="120" t="s">
        <v>10</v>
      </c>
      <c r="G7" s="97" t="s">
        <v>28</v>
      </c>
      <c r="H7" s="97" t="s">
        <v>29</v>
      </c>
    </row>
    <row r="8" spans="1:8" ht="16.350000000000001" customHeight="1" x14ac:dyDescent="0.25">
      <c r="A8" s="120">
        <v>1</v>
      </c>
      <c r="B8" s="40">
        <v>96</v>
      </c>
      <c r="C8" s="53" t="s">
        <v>62</v>
      </c>
      <c r="D8" s="138" t="s">
        <v>95</v>
      </c>
      <c r="E8" s="45">
        <v>1</v>
      </c>
      <c r="F8" s="45">
        <v>100</v>
      </c>
      <c r="G8" s="139">
        <f>SUM(F8+F9+F10+F11+F12)</f>
        <v>473</v>
      </c>
      <c r="H8" s="144">
        <v>1</v>
      </c>
    </row>
    <row r="9" spans="1:8" ht="16.350000000000001" customHeight="1" x14ac:dyDescent="0.25">
      <c r="A9" s="120">
        <v>2</v>
      </c>
      <c r="B9" s="40">
        <v>100</v>
      </c>
      <c r="C9" s="53" t="s">
        <v>76</v>
      </c>
      <c r="D9" s="138"/>
      <c r="E9" s="45">
        <v>1</v>
      </c>
      <c r="F9" s="45">
        <v>100</v>
      </c>
      <c r="G9" s="140"/>
      <c r="H9" s="142"/>
    </row>
    <row r="10" spans="1:8" ht="16.350000000000001" customHeight="1" x14ac:dyDescent="0.25">
      <c r="A10" s="120">
        <v>3</v>
      </c>
      <c r="B10" s="40">
        <v>101</v>
      </c>
      <c r="C10" s="53" t="s">
        <v>77</v>
      </c>
      <c r="D10" s="138"/>
      <c r="E10" s="45">
        <v>2</v>
      </c>
      <c r="F10" s="45">
        <v>95</v>
      </c>
      <c r="G10" s="140"/>
      <c r="H10" s="142"/>
    </row>
    <row r="11" spans="1:8" ht="16.350000000000001" customHeight="1" x14ac:dyDescent="0.25">
      <c r="A11" s="120">
        <v>4</v>
      </c>
      <c r="B11" s="40">
        <v>97</v>
      </c>
      <c r="C11" s="53" t="s">
        <v>63</v>
      </c>
      <c r="D11" s="138"/>
      <c r="E11" s="45">
        <v>3</v>
      </c>
      <c r="F11" s="45">
        <v>91</v>
      </c>
      <c r="G11" s="140"/>
      <c r="H11" s="142"/>
    </row>
    <row r="12" spans="1:8" ht="16.350000000000001" customHeight="1" x14ac:dyDescent="0.25">
      <c r="A12" s="120">
        <v>5</v>
      </c>
      <c r="B12" s="40">
        <v>99</v>
      </c>
      <c r="C12" s="53" t="s">
        <v>65</v>
      </c>
      <c r="D12" s="138"/>
      <c r="E12" s="45">
        <v>4</v>
      </c>
      <c r="F12" s="45">
        <v>87</v>
      </c>
      <c r="G12" s="140"/>
      <c r="H12" s="142"/>
    </row>
    <row r="13" spans="1:8" ht="16.350000000000001" customHeight="1" x14ac:dyDescent="0.25">
      <c r="A13" s="120">
        <v>6</v>
      </c>
      <c r="B13" s="40">
        <v>13</v>
      </c>
      <c r="C13" s="53" t="s">
        <v>46</v>
      </c>
      <c r="D13" s="138" t="s">
        <v>93</v>
      </c>
      <c r="E13" s="47">
        <v>9</v>
      </c>
      <c r="F13" s="119">
        <v>69</v>
      </c>
      <c r="G13" s="139">
        <f>SUM(F13+F14+F15+F16+F17)</f>
        <v>404</v>
      </c>
      <c r="H13" s="141">
        <v>2</v>
      </c>
    </row>
    <row r="14" spans="1:8" ht="16.350000000000001" customHeight="1" x14ac:dyDescent="0.25">
      <c r="A14" s="120">
        <v>7</v>
      </c>
      <c r="B14" s="40">
        <v>14</v>
      </c>
      <c r="C14" s="53" t="s">
        <v>47</v>
      </c>
      <c r="D14" s="138"/>
      <c r="E14" s="45">
        <v>10</v>
      </c>
      <c r="F14" s="119">
        <v>66</v>
      </c>
      <c r="G14" s="140"/>
      <c r="H14" s="142"/>
    </row>
    <row r="15" spans="1:8" ht="16.350000000000001" customHeight="1" x14ac:dyDescent="0.25">
      <c r="A15" s="120">
        <v>8</v>
      </c>
      <c r="B15" s="40">
        <v>15</v>
      </c>
      <c r="C15" s="53" t="s">
        <v>48</v>
      </c>
      <c r="D15" s="138"/>
      <c r="E15" s="47">
        <v>5</v>
      </c>
      <c r="F15" s="48">
        <v>83</v>
      </c>
      <c r="G15" s="140"/>
      <c r="H15" s="142"/>
    </row>
    <row r="16" spans="1:8" ht="16.350000000000001" customHeight="1" x14ac:dyDescent="0.25">
      <c r="A16" s="120">
        <v>9</v>
      </c>
      <c r="B16" s="40">
        <v>16</v>
      </c>
      <c r="C16" s="53" t="s">
        <v>49</v>
      </c>
      <c r="D16" s="138"/>
      <c r="E16" s="45">
        <v>2</v>
      </c>
      <c r="F16" s="121">
        <v>95</v>
      </c>
      <c r="G16" s="140"/>
      <c r="H16" s="142"/>
    </row>
    <row r="17" spans="1:13" ht="16.350000000000001" customHeight="1" x14ac:dyDescent="0.25">
      <c r="A17" s="120">
        <v>10</v>
      </c>
      <c r="B17" s="40">
        <v>41</v>
      </c>
      <c r="C17" s="53" t="s">
        <v>69</v>
      </c>
      <c r="D17" s="138"/>
      <c r="E17" s="123">
        <v>3</v>
      </c>
      <c r="F17" s="123">
        <v>91</v>
      </c>
      <c r="G17" s="140"/>
      <c r="H17" s="142"/>
    </row>
    <row r="18" spans="1:13" ht="16.350000000000001" customHeight="1" x14ac:dyDescent="0.25">
      <c r="A18" s="120">
        <v>11</v>
      </c>
      <c r="B18" s="40">
        <v>22</v>
      </c>
      <c r="C18" s="53" t="s">
        <v>54</v>
      </c>
      <c r="D18" s="138" t="s">
        <v>92</v>
      </c>
      <c r="E18" s="45">
        <v>12</v>
      </c>
      <c r="F18" s="119">
        <v>60</v>
      </c>
      <c r="G18" s="139">
        <f>SUM(F18+F19+F20+F21+F22)</f>
        <v>314</v>
      </c>
      <c r="H18" s="143">
        <v>3</v>
      </c>
    </row>
    <row r="19" spans="1:13" ht="16.350000000000001" customHeight="1" x14ac:dyDescent="0.25">
      <c r="A19" s="120">
        <v>12</v>
      </c>
      <c r="B19" s="40">
        <v>23</v>
      </c>
      <c r="C19" s="53" t="s">
        <v>55</v>
      </c>
      <c r="D19" s="138"/>
      <c r="E19" s="45">
        <v>17</v>
      </c>
      <c r="F19" s="119">
        <v>46</v>
      </c>
      <c r="G19" s="140"/>
      <c r="H19" s="142"/>
    </row>
    <row r="20" spans="1:13" ht="16.350000000000001" customHeight="1" x14ac:dyDescent="0.25">
      <c r="A20" s="120">
        <v>13</v>
      </c>
      <c r="B20" s="40">
        <v>47</v>
      </c>
      <c r="C20" s="53" t="s">
        <v>73</v>
      </c>
      <c r="D20" s="138"/>
      <c r="E20" s="45">
        <v>6</v>
      </c>
      <c r="F20" s="119">
        <v>79</v>
      </c>
      <c r="G20" s="140"/>
      <c r="H20" s="142"/>
    </row>
    <row r="21" spans="1:13" ht="16.350000000000001" customHeight="1" x14ac:dyDescent="0.25">
      <c r="A21" s="120">
        <v>14</v>
      </c>
      <c r="B21" s="40">
        <v>49</v>
      </c>
      <c r="C21" s="53" t="s">
        <v>74</v>
      </c>
      <c r="D21" s="138"/>
      <c r="E21" s="47">
        <v>12</v>
      </c>
      <c r="F21" s="48">
        <v>60</v>
      </c>
      <c r="G21" s="140"/>
      <c r="H21" s="142"/>
    </row>
    <row r="22" spans="1:13" ht="16.350000000000001" customHeight="1" x14ac:dyDescent="0.25">
      <c r="A22" s="120">
        <v>15</v>
      </c>
      <c r="B22" s="40">
        <v>50</v>
      </c>
      <c r="C22" s="53" t="s">
        <v>75</v>
      </c>
      <c r="D22" s="138"/>
      <c r="E22" s="47">
        <v>9</v>
      </c>
      <c r="F22" s="48">
        <v>69</v>
      </c>
      <c r="G22" s="140"/>
      <c r="H22" s="142"/>
    </row>
    <row r="23" spans="1:13" ht="16.350000000000001" customHeight="1" x14ac:dyDescent="0.25">
      <c r="A23" s="120">
        <v>16</v>
      </c>
      <c r="B23" s="40">
        <v>36</v>
      </c>
      <c r="C23" s="53" t="s">
        <v>59</v>
      </c>
      <c r="D23" s="138" t="s">
        <v>96</v>
      </c>
      <c r="E23" s="45">
        <v>7</v>
      </c>
      <c r="F23" s="45">
        <v>75</v>
      </c>
      <c r="G23" s="139">
        <f>SUM(F23+F24+F25+F26+F27)</f>
        <v>298</v>
      </c>
      <c r="H23" s="139">
        <v>4</v>
      </c>
    </row>
    <row r="24" spans="1:13" ht="16.350000000000001" customHeight="1" x14ac:dyDescent="0.25">
      <c r="A24" s="120">
        <v>17</v>
      </c>
      <c r="B24" s="40">
        <v>44</v>
      </c>
      <c r="C24" s="53" t="s">
        <v>71</v>
      </c>
      <c r="D24" s="138"/>
      <c r="E24" s="45">
        <v>7</v>
      </c>
      <c r="F24" s="45">
        <v>75</v>
      </c>
      <c r="G24" s="140"/>
      <c r="H24" s="140"/>
    </row>
    <row r="25" spans="1:13" ht="16.350000000000001" customHeight="1" x14ac:dyDescent="0.25">
      <c r="A25" s="120">
        <v>18</v>
      </c>
      <c r="B25" s="40">
        <v>37</v>
      </c>
      <c r="C25" s="53" t="s">
        <v>60</v>
      </c>
      <c r="D25" s="138"/>
      <c r="E25" s="45">
        <v>18</v>
      </c>
      <c r="F25" s="45">
        <v>44</v>
      </c>
      <c r="G25" s="140"/>
      <c r="H25" s="140"/>
    </row>
    <row r="26" spans="1:13" ht="16.350000000000001" customHeight="1" x14ac:dyDescent="0.25">
      <c r="A26" s="120">
        <v>19</v>
      </c>
      <c r="B26" s="40">
        <v>38</v>
      </c>
      <c r="C26" s="53" t="s">
        <v>61</v>
      </c>
      <c r="D26" s="138"/>
      <c r="E26" s="45">
        <v>21</v>
      </c>
      <c r="F26" s="45">
        <v>38</v>
      </c>
      <c r="G26" s="140"/>
      <c r="H26" s="140"/>
    </row>
    <row r="27" spans="1:13" ht="16.350000000000001" customHeight="1" x14ac:dyDescent="0.25">
      <c r="A27" s="120">
        <v>20</v>
      </c>
      <c r="B27" s="123">
        <v>84</v>
      </c>
      <c r="C27" s="100" t="s">
        <v>79</v>
      </c>
      <c r="D27" s="138"/>
      <c r="E27" s="45">
        <v>10</v>
      </c>
      <c r="F27" s="45">
        <v>66</v>
      </c>
      <c r="G27" s="140"/>
      <c r="H27" s="140"/>
    </row>
    <row r="28" spans="1:13" ht="16.350000000000001" customHeight="1" x14ac:dyDescent="0.25">
      <c r="A28" s="120">
        <v>21</v>
      </c>
      <c r="B28" s="40">
        <v>10</v>
      </c>
      <c r="C28" s="53" t="s">
        <v>43</v>
      </c>
      <c r="D28" s="138" t="s">
        <v>94</v>
      </c>
      <c r="E28" s="45">
        <v>13</v>
      </c>
      <c r="F28" s="45">
        <v>57</v>
      </c>
      <c r="G28" s="139">
        <f>SUM(F28+F29+F30+F31+F32)</f>
        <v>294</v>
      </c>
      <c r="H28" s="139">
        <v>5</v>
      </c>
    </row>
    <row r="29" spans="1:13" ht="16.350000000000001" customHeight="1" x14ac:dyDescent="0.25">
      <c r="A29" s="120">
        <v>22</v>
      </c>
      <c r="B29" s="40">
        <v>11</v>
      </c>
      <c r="C29" s="53" t="s">
        <v>44</v>
      </c>
      <c r="D29" s="138"/>
      <c r="E29" s="45">
        <v>19</v>
      </c>
      <c r="F29" s="45">
        <v>42</v>
      </c>
      <c r="G29" s="140"/>
      <c r="H29" s="140"/>
    </row>
    <row r="30" spans="1:13" ht="16.350000000000001" customHeight="1" x14ac:dyDescent="0.25">
      <c r="A30" s="120">
        <v>23</v>
      </c>
      <c r="B30" s="40">
        <v>12</v>
      </c>
      <c r="C30" s="53" t="s">
        <v>45</v>
      </c>
      <c r="D30" s="138"/>
      <c r="E30" s="45">
        <v>20</v>
      </c>
      <c r="F30" s="45">
        <v>40</v>
      </c>
      <c r="G30" s="140"/>
      <c r="H30" s="140"/>
    </row>
    <row r="31" spans="1:13" ht="16.350000000000001" customHeight="1" x14ac:dyDescent="0.25">
      <c r="A31" s="120">
        <v>24</v>
      </c>
      <c r="B31" s="40">
        <v>39</v>
      </c>
      <c r="C31" s="53" t="s">
        <v>67</v>
      </c>
      <c r="D31" s="138"/>
      <c r="E31" s="45">
        <v>5</v>
      </c>
      <c r="F31" s="45">
        <v>83</v>
      </c>
      <c r="G31" s="140"/>
      <c r="H31" s="140"/>
      <c r="I31" s="15"/>
      <c r="J31" s="15"/>
      <c r="K31" s="17"/>
      <c r="L31" s="20"/>
      <c r="M31" s="15"/>
    </row>
    <row r="32" spans="1:13" ht="16.350000000000001" customHeight="1" x14ac:dyDescent="0.25">
      <c r="A32" s="120">
        <v>25</v>
      </c>
      <c r="B32" s="40">
        <v>40</v>
      </c>
      <c r="C32" s="53" t="s">
        <v>68</v>
      </c>
      <c r="D32" s="138"/>
      <c r="E32" s="45">
        <v>8</v>
      </c>
      <c r="F32" s="45">
        <v>72</v>
      </c>
      <c r="G32" s="140"/>
      <c r="H32" s="140"/>
      <c r="I32" s="15"/>
      <c r="J32" s="15"/>
      <c r="K32" s="17"/>
      <c r="L32" s="29"/>
      <c r="M32" s="15"/>
    </row>
    <row r="33" spans="1:8" ht="16.350000000000001" customHeight="1" x14ac:dyDescent="0.25">
      <c r="A33" s="120">
        <v>26</v>
      </c>
      <c r="B33" s="40">
        <v>17</v>
      </c>
      <c r="C33" s="53" t="s">
        <v>50</v>
      </c>
      <c r="D33" s="138" t="s">
        <v>91</v>
      </c>
      <c r="E33" s="45">
        <v>11</v>
      </c>
      <c r="F33" s="45">
        <v>63</v>
      </c>
      <c r="G33" s="139">
        <f>SUM(F33+F34+F35+F36+F37)</f>
        <v>259</v>
      </c>
      <c r="H33" s="139">
        <v>6</v>
      </c>
    </row>
    <row r="34" spans="1:8" ht="16.350000000000001" customHeight="1" x14ac:dyDescent="0.25">
      <c r="A34" s="120">
        <v>27</v>
      </c>
      <c r="B34" s="40">
        <v>18</v>
      </c>
      <c r="C34" s="53" t="s">
        <v>51</v>
      </c>
      <c r="D34" s="138"/>
      <c r="E34" s="45">
        <v>15</v>
      </c>
      <c r="F34" s="45">
        <v>51</v>
      </c>
      <c r="G34" s="140"/>
      <c r="H34" s="140"/>
    </row>
    <row r="35" spans="1:8" ht="16.350000000000001" customHeight="1" x14ac:dyDescent="0.25">
      <c r="A35" s="120">
        <v>28</v>
      </c>
      <c r="B35" s="40">
        <v>19</v>
      </c>
      <c r="C35" s="53" t="s">
        <v>52</v>
      </c>
      <c r="D35" s="138"/>
      <c r="E35" s="45">
        <v>16</v>
      </c>
      <c r="F35" s="119">
        <v>48</v>
      </c>
      <c r="G35" s="140"/>
      <c r="H35" s="140"/>
    </row>
    <row r="36" spans="1:8" ht="16.350000000000001" customHeight="1" x14ac:dyDescent="0.25">
      <c r="A36" s="120">
        <v>29</v>
      </c>
      <c r="B36" s="40">
        <v>42</v>
      </c>
      <c r="C36" s="53" t="s">
        <v>70</v>
      </c>
      <c r="D36" s="138"/>
      <c r="E36" s="45">
        <v>11</v>
      </c>
      <c r="F36" s="119">
        <v>63</v>
      </c>
      <c r="G36" s="140"/>
      <c r="H36" s="140"/>
    </row>
    <row r="37" spans="1:8" ht="16.350000000000001" customHeight="1" x14ac:dyDescent="0.25">
      <c r="A37" s="120">
        <v>30</v>
      </c>
      <c r="B37" s="40">
        <v>20</v>
      </c>
      <c r="C37" s="53" t="s">
        <v>53</v>
      </c>
      <c r="D37" s="138"/>
      <c r="E37" s="45">
        <v>23</v>
      </c>
      <c r="F37" s="119">
        <v>34</v>
      </c>
      <c r="G37" s="140"/>
      <c r="H37" s="140"/>
    </row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6.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6.5" customHeight="1" x14ac:dyDescent="0.25"/>
  </sheetData>
  <mergeCells count="25">
    <mergeCell ref="D8:D12"/>
    <mergeCell ref="G8:G12"/>
    <mergeCell ref="H8:H12"/>
    <mergeCell ref="D18:D22"/>
    <mergeCell ref="A1:H1"/>
    <mergeCell ref="A2:H2"/>
    <mergeCell ref="A3:H3"/>
    <mergeCell ref="A4:H4"/>
    <mergeCell ref="A5:H5"/>
    <mergeCell ref="A6:C6"/>
    <mergeCell ref="F6:H6"/>
    <mergeCell ref="D33:D37"/>
    <mergeCell ref="G33:G37"/>
    <mergeCell ref="H33:H37"/>
    <mergeCell ref="D28:D32"/>
    <mergeCell ref="D13:D17"/>
    <mergeCell ref="G13:G17"/>
    <mergeCell ref="H13:H17"/>
    <mergeCell ref="G28:G32"/>
    <mergeCell ref="H28:H32"/>
    <mergeCell ref="G18:G22"/>
    <mergeCell ref="H18:H22"/>
    <mergeCell ref="D23:D27"/>
    <mergeCell ref="G23:G27"/>
    <mergeCell ref="H23:H27"/>
  </mergeCells>
  <pageMargins left="0.43307086614173229" right="0.23622047244094491" top="0.17592592592592593" bottom="0.19675925925925927" header="0.31496062992125984" footer="0.31496062992125984"/>
  <pageSetup paperSize="9" scale="93" fitToWidth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showWhiteSpace="0" topLeftCell="A22" zoomScale="90" zoomScaleNormal="90" workbookViewId="0">
      <selection activeCell="O50" sqref="O50"/>
    </sheetView>
  </sheetViews>
  <sheetFormatPr defaultRowHeight="15" x14ac:dyDescent="0.25"/>
  <cols>
    <col min="1" max="1" width="4.42578125" customWidth="1"/>
    <col min="2" max="2" width="4.5703125" customWidth="1"/>
    <col min="3" max="3" width="23.28515625" customWidth="1"/>
    <col min="4" max="4" width="18.5703125" customWidth="1"/>
    <col min="5" max="5" width="9.28515625" customWidth="1"/>
    <col min="7" max="7" width="7.140625" customWidth="1"/>
    <col min="8" max="8" width="6.7109375" customWidth="1"/>
    <col min="9" max="11" width="6.42578125" customWidth="1"/>
    <col min="12" max="12" width="6.5703125" customWidth="1"/>
    <col min="13" max="13" width="6.42578125" customWidth="1"/>
    <col min="14" max="14" width="7.5703125" customWidth="1"/>
    <col min="15" max="15" width="8.7109375" customWidth="1"/>
    <col min="16" max="16" width="3.85546875" hidden="1" customWidth="1"/>
    <col min="17" max="17" width="10" customWidth="1"/>
    <col min="18" max="18" width="9.140625" hidden="1" customWidth="1"/>
  </cols>
  <sheetData>
    <row r="1" spans="1:18" ht="12" customHeight="1" x14ac:dyDescent="0.25">
      <c r="A1" s="137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22"/>
    </row>
    <row r="2" spans="1:18" ht="12.75" customHeight="1" x14ac:dyDescent="0.2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2"/>
    </row>
    <row r="3" spans="1:18" ht="29.25" customHeight="1" x14ac:dyDescent="0.25">
      <c r="A3" s="128" t="s">
        <v>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2"/>
    </row>
    <row r="4" spans="1:18" ht="15" customHeight="1" thickBot="1" x14ac:dyDescent="0.3">
      <c r="A4" s="147" t="s">
        <v>34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22"/>
    </row>
    <row r="5" spans="1:18" ht="21" customHeight="1" thickTop="1" x14ac:dyDescent="0.25">
      <c r="A5" s="95" t="s">
        <v>39</v>
      </c>
      <c r="B5" s="95"/>
      <c r="C5" s="95"/>
      <c r="D5" s="96"/>
      <c r="E5" s="96"/>
      <c r="F5" s="96"/>
      <c r="G5" s="96"/>
      <c r="H5" s="96"/>
      <c r="I5" s="96"/>
      <c r="J5" s="153" t="s">
        <v>31</v>
      </c>
      <c r="K5" s="153"/>
      <c r="L5" s="153"/>
      <c r="M5" s="153"/>
      <c r="N5" s="153"/>
      <c r="O5" s="153"/>
      <c r="P5" s="153"/>
      <c r="Q5" s="153"/>
      <c r="R5" s="122"/>
    </row>
    <row r="6" spans="1:18" ht="48" customHeight="1" x14ac:dyDescent="0.25">
      <c r="A6" s="151" t="s">
        <v>0</v>
      </c>
      <c r="B6" s="151" t="s">
        <v>12</v>
      </c>
      <c r="C6" s="151" t="s">
        <v>1</v>
      </c>
      <c r="D6" s="152" t="s">
        <v>13</v>
      </c>
      <c r="E6" s="151" t="s">
        <v>18</v>
      </c>
      <c r="F6" s="151" t="s">
        <v>19</v>
      </c>
      <c r="G6" s="151" t="s">
        <v>15</v>
      </c>
      <c r="H6" s="151" t="s">
        <v>16</v>
      </c>
      <c r="I6" s="151" t="s">
        <v>17</v>
      </c>
      <c r="J6" s="151"/>
      <c r="K6" s="151" t="s">
        <v>86</v>
      </c>
      <c r="L6" s="151"/>
      <c r="M6" s="151" t="s">
        <v>87</v>
      </c>
      <c r="N6" s="151"/>
      <c r="O6" s="154" t="s">
        <v>21</v>
      </c>
      <c r="P6" s="154"/>
      <c r="Q6" s="151" t="s">
        <v>88</v>
      </c>
      <c r="R6" s="151"/>
    </row>
    <row r="7" spans="1:18" ht="25.5" x14ac:dyDescent="0.25">
      <c r="A7" s="151"/>
      <c r="B7" s="151"/>
      <c r="C7" s="151"/>
      <c r="D7" s="152"/>
      <c r="E7" s="151"/>
      <c r="F7" s="151"/>
      <c r="G7" s="151"/>
      <c r="H7" s="151"/>
      <c r="I7" s="8" t="s">
        <v>6</v>
      </c>
      <c r="J7" s="8" t="s">
        <v>22</v>
      </c>
      <c r="K7" s="8" t="s">
        <v>20</v>
      </c>
      <c r="L7" s="8" t="s">
        <v>23</v>
      </c>
      <c r="M7" s="8" t="s">
        <v>20</v>
      </c>
      <c r="N7" s="8" t="s">
        <v>23</v>
      </c>
      <c r="O7" s="154"/>
      <c r="P7" s="154"/>
      <c r="Q7" s="151"/>
      <c r="R7" s="151"/>
    </row>
    <row r="8" spans="1:18" ht="15" customHeight="1" x14ac:dyDescent="0.25">
      <c r="A8" s="155">
        <v>1</v>
      </c>
      <c r="B8" s="156">
        <v>13</v>
      </c>
      <c r="C8" s="157" t="s">
        <v>46</v>
      </c>
      <c r="D8" s="158" t="s">
        <v>93</v>
      </c>
      <c r="E8" s="159">
        <v>9</v>
      </c>
      <c r="F8" s="160">
        <v>69</v>
      </c>
      <c r="G8" s="161">
        <f>SUM(F8+F9+F10+F11+F12)</f>
        <v>404</v>
      </c>
      <c r="H8" s="162">
        <v>2</v>
      </c>
      <c r="I8" s="162">
        <v>1</v>
      </c>
      <c r="J8" s="162">
        <v>400</v>
      </c>
      <c r="K8" s="161">
        <v>4</v>
      </c>
      <c r="L8" s="161">
        <v>87</v>
      </c>
      <c r="M8" s="161">
        <v>1</v>
      </c>
      <c r="N8" s="161">
        <v>200</v>
      </c>
      <c r="O8" s="161">
        <f>SUM(G8+J8+L8+N8)</f>
        <v>1091</v>
      </c>
      <c r="P8" s="161"/>
      <c r="Q8" s="163">
        <v>1</v>
      </c>
      <c r="R8" s="163"/>
    </row>
    <row r="9" spans="1:18" ht="15.75" customHeight="1" x14ac:dyDescent="0.25">
      <c r="A9" s="155">
        <v>2</v>
      </c>
      <c r="B9" s="156">
        <v>14</v>
      </c>
      <c r="C9" s="157" t="s">
        <v>47</v>
      </c>
      <c r="D9" s="158"/>
      <c r="E9" s="164">
        <v>10</v>
      </c>
      <c r="F9" s="160">
        <v>66</v>
      </c>
      <c r="G9" s="165"/>
      <c r="H9" s="166"/>
      <c r="I9" s="162"/>
      <c r="J9" s="162"/>
      <c r="K9" s="161"/>
      <c r="L9" s="161"/>
      <c r="M9" s="161"/>
      <c r="N9" s="161"/>
      <c r="O9" s="161"/>
      <c r="P9" s="161"/>
      <c r="Q9" s="163"/>
      <c r="R9" s="163"/>
    </row>
    <row r="10" spans="1:18" ht="15" customHeight="1" x14ac:dyDescent="0.25">
      <c r="A10" s="155">
        <v>3</v>
      </c>
      <c r="B10" s="156">
        <v>15</v>
      </c>
      <c r="C10" s="157" t="s">
        <v>48</v>
      </c>
      <c r="D10" s="158"/>
      <c r="E10" s="159">
        <v>5</v>
      </c>
      <c r="F10" s="167">
        <v>83</v>
      </c>
      <c r="G10" s="165"/>
      <c r="H10" s="166"/>
      <c r="I10" s="162"/>
      <c r="J10" s="162"/>
      <c r="K10" s="161"/>
      <c r="L10" s="161"/>
      <c r="M10" s="161"/>
      <c r="N10" s="161"/>
      <c r="O10" s="161"/>
      <c r="P10" s="161"/>
      <c r="Q10" s="163"/>
      <c r="R10" s="163"/>
    </row>
    <row r="11" spans="1:18" ht="15" customHeight="1" x14ac:dyDescent="0.25">
      <c r="A11" s="155">
        <v>4</v>
      </c>
      <c r="B11" s="156">
        <v>16</v>
      </c>
      <c r="C11" s="157" t="s">
        <v>49</v>
      </c>
      <c r="D11" s="158"/>
      <c r="E11" s="164">
        <v>2</v>
      </c>
      <c r="F11" s="168">
        <v>95</v>
      </c>
      <c r="G11" s="165"/>
      <c r="H11" s="166"/>
      <c r="I11" s="162"/>
      <c r="J11" s="162"/>
      <c r="K11" s="161"/>
      <c r="L11" s="161"/>
      <c r="M11" s="161"/>
      <c r="N11" s="161"/>
      <c r="O11" s="161"/>
      <c r="P11" s="161"/>
      <c r="Q11" s="163"/>
      <c r="R11" s="163"/>
    </row>
    <row r="12" spans="1:18" ht="15.75" customHeight="1" x14ac:dyDescent="0.25">
      <c r="A12" s="155">
        <v>5</v>
      </c>
      <c r="B12" s="156">
        <v>41</v>
      </c>
      <c r="C12" s="157" t="s">
        <v>69</v>
      </c>
      <c r="D12" s="158"/>
      <c r="E12" s="169">
        <v>3</v>
      </c>
      <c r="F12" s="169">
        <v>91</v>
      </c>
      <c r="G12" s="165"/>
      <c r="H12" s="166"/>
      <c r="I12" s="162"/>
      <c r="J12" s="162"/>
      <c r="K12" s="161"/>
      <c r="L12" s="161"/>
      <c r="M12" s="161"/>
      <c r="N12" s="161"/>
      <c r="O12" s="161"/>
      <c r="P12" s="161"/>
      <c r="Q12" s="163"/>
      <c r="R12" s="163"/>
    </row>
    <row r="13" spans="1:18" s="34" customFormat="1" ht="15" customHeight="1" x14ac:dyDescent="0.25">
      <c r="A13" s="155">
        <v>6</v>
      </c>
      <c r="B13" s="156">
        <v>22</v>
      </c>
      <c r="C13" s="157" t="s">
        <v>54</v>
      </c>
      <c r="D13" s="158" t="s">
        <v>92</v>
      </c>
      <c r="E13" s="164">
        <v>12</v>
      </c>
      <c r="F13" s="160">
        <v>60</v>
      </c>
      <c r="G13" s="161">
        <f>SUM(F13+F14+F15+F16+F17)</f>
        <v>314</v>
      </c>
      <c r="H13" s="166">
        <v>3</v>
      </c>
      <c r="I13" s="166">
        <v>3</v>
      </c>
      <c r="J13" s="166">
        <v>330</v>
      </c>
      <c r="K13" s="161">
        <v>3</v>
      </c>
      <c r="L13" s="161">
        <v>91</v>
      </c>
      <c r="M13" s="161">
        <v>3</v>
      </c>
      <c r="N13" s="161">
        <v>165</v>
      </c>
      <c r="O13" s="161">
        <f>SUM(G13+J13+L13+N13)</f>
        <v>900</v>
      </c>
      <c r="P13" s="161"/>
      <c r="Q13" s="170">
        <v>2</v>
      </c>
      <c r="R13" s="170"/>
    </row>
    <row r="14" spans="1:18" s="34" customFormat="1" ht="15" customHeight="1" x14ac:dyDescent="0.25">
      <c r="A14" s="155">
        <v>7</v>
      </c>
      <c r="B14" s="156">
        <v>23</v>
      </c>
      <c r="C14" s="157" t="s">
        <v>55</v>
      </c>
      <c r="D14" s="158"/>
      <c r="E14" s="164">
        <v>17</v>
      </c>
      <c r="F14" s="160">
        <v>46</v>
      </c>
      <c r="G14" s="165"/>
      <c r="H14" s="166"/>
      <c r="I14" s="166"/>
      <c r="J14" s="166"/>
      <c r="K14" s="171"/>
      <c r="L14" s="171"/>
      <c r="M14" s="171"/>
      <c r="N14" s="171"/>
      <c r="O14" s="161"/>
      <c r="P14" s="161"/>
      <c r="Q14" s="170"/>
      <c r="R14" s="170"/>
    </row>
    <row r="15" spans="1:18" s="34" customFormat="1" ht="15" customHeight="1" x14ac:dyDescent="0.25">
      <c r="A15" s="155">
        <v>8</v>
      </c>
      <c r="B15" s="156">
        <v>47</v>
      </c>
      <c r="C15" s="157" t="s">
        <v>73</v>
      </c>
      <c r="D15" s="158"/>
      <c r="E15" s="164">
        <v>6</v>
      </c>
      <c r="F15" s="160">
        <v>79</v>
      </c>
      <c r="G15" s="165"/>
      <c r="H15" s="166"/>
      <c r="I15" s="166"/>
      <c r="J15" s="166"/>
      <c r="K15" s="171"/>
      <c r="L15" s="171"/>
      <c r="M15" s="171"/>
      <c r="N15" s="171"/>
      <c r="O15" s="161"/>
      <c r="P15" s="161"/>
      <c r="Q15" s="170"/>
      <c r="R15" s="170"/>
    </row>
    <row r="16" spans="1:18" s="34" customFormat="1" ht="15" customHeight="1" x14ac:dyDescent="0.25">
      <c r="A16" s="155">
        <v>9</v>
      </c>
      <c r="B16" s="156">
        <v>49</v>
      </c>
      <c r="C16" s="157" t="s">
        <v>74</v>
      </c>
      <c r="D16" s="158"/>
      <c r="E16" s="159">
        <v>12</v>
      </c>
      <c r="F16" s="167">
        <v>60</v>
      </c>
      <c r="G16" s="165"/>
      <c r="H16" s="166"/>
      <c r="I16" s="166"/>
      <c r="J16" s="166"/>
      <c r="K16" s="171"/>
      <c r="L16" s="171"/>
      <c r="M16" s="171"/>
      <c r="N16" s="171"/>
      <c r="O16" s="161"/>
      <c r="P16" s="161"/>
      <c r="Q16" s="170"/>
      <c r="R16" s="170"/>
    </row>
    <row r="17" spans="1:18" s="34" customFormat="1" ht="15" customHeight="1" x14ac:dyDescent="0.25">
      <c r="A17" s="155">
        <v>10</v>
      </c>
      <c r="B17" s="156">
        <v>50</v>
      </c>
      <c r="C17" s="157" t="s">
        <v>75</v>
      </c>
      <c r="D17" s="158"/>
      <c r="E17" s="159">
        <v>9</v>
      </c>
      <c r="F17" s="167">
        <v>69</v>
      </c>
      <c r="G17" s="165"/>
      <c r="H17" s="166"/>
      <c r="I17" s="166"/>
      <c r="J17" s="166"/>
      <c r="K17" s="171"/>
      <c r="L17" s="171"/>
      <c r="M17" s="171"/>
      <c r="N17" s="171"/>
      <c r="O17" s="161"/>
      <c r="P17" s="161"/>
      <c r="Q17" s="170"/>
      <c r="R17" s="170"/>
    </row>
    <row r="18" spans="1:18" s="34" customFormat="1" ht="15" customHeight="1" x14ac:dyDescent="0.25">
      <c r="A18" s="155">
        <v>11</v>
      </c>
      <c r="B18" s="156">
        <v>36</v>
      </c>
      <c r="C18" s="157" t="s">
        <v>59</v>
      </c>
      <c r="D18" s="158" t="s">
        <v>96</v>
      </c>
      <c r="E18" s="164">
        <v>7</v>
      </c>
      <c r="F18" s="164">
        <v>75</v>
      </c>
      <c r="G18" s="161">
        <f>SUM(F18+F19+F20+F21+F22)</f>
        <v>298</v>
      </c>
      <c r="H18" s="166">
        <v>4</v>
      </c>
      <c r="I18" s="166">
        <v>5</v>
      </c>
      <c r="J18" s="166">
        <v>280</v>
      </c>
      <c r="K18" s="166">
        <v>1</v>
      </c>
      <c r="L18" s="166">
        <v>100</v>
      </c>
      <c r="M18" s="166">
        <v>2</v>
      </c>
      <c r="N18" s="166">
        <v>180</v>
      </c>
      <c r="O18" s="166">
        <f>SUM(G18+J18+L18+N18)</f>
        <v>858</v>
      </c>
      <c r="P18" s="155"/>
      <c r="Q18" s="170">
        <v>3</v>
      </c>
      <c r="R18" s="148"/>
    </row>
    <row r="19" spans="1:18" s="34" customFormat="1" ht="15" customHeight="1" x14ac:dyDescent="0.25">
      <c r="A19" s="155">
        <v>12</v>
      </c>
      <c r="B19" s="156">
        <v>44</v>
      </c>
      <c r="C19" s="157" t="s">
        <v>71</v>
      </c>
      <c r="D19" s="158"/>
      <c r="E19" s="164">
        <v>7</v>
      </c>
      <c r="F19" s="164">
        <v>75</v>
      </c>
      <c r="G19" s="165"/>
      <c r="H19" s="166"/>
      <c r="I19" s="166"/>
      <c r="J19" s="166"/>
      <c r="K19" s="166"/>
      <c r="L19" s="166"/>
      <c r="M19" s="166"/>
      <c r="N19" s="166"/>
      <c r="O19" s="166"/>
      <c r="P19" s="155"/>
      <c r="Q19" s="170"/>
      <c r="R19" s="148"/>
    </row>
    <row r="20" spans="1:18" s="34" customFormat="1" ht="15" customHeight="1" x14ac:dyDescent="0.25">
      <c r="A20" s="155">
        <v>13</v>
      </c>
      <c r="B20" s="156">
        <v>37</v>
      </c>
      <c r="C20" s="157" t="s">
        <v>60</v>
      </c>
      <c r="D20" s="158"/>
      <c r="E20" s="164">
        <v>18</v>
      </c>
      <c r="F20" s="164">
        <v>44</v>
      </c>
      <c r="G20" s="165"/>
      <c r="H20" s="166"/>
      <c r="I20" s="166"/>
      <c r="J20" s="166"/>
      <c r="K20" s="166"/>
      <c r="L20" s="166"/>
      <c r="M20" s="166"/>
      <c r="N20" s="166"/>
      <c r="O20" s="166"/>
      <c r="P20" s="155"/>
      <c r="Q20" s="170"/>
      <c r="R20" s="148"/>
    </row>
    <row r="21" spans="1:18" s="34" customFormat="1" ht="15" customHeight="1" x14ac:dyDescent="0.25">
      <c r="A21" s="155">
        <v>14</v>
      </c>
      <c r="B21" s="156">
        <v>38</v>
      </c>
      <c r="C21" s="157" t="s">
        <v>61</v>
      </c>
      <c r="D21" s="158"/>
      <c r="E21" s="164">
        <v>21</v>
      </c>
      <c r="F21" s="164">
        <v>38</v>
      </c>
      <c r="G21" s="165"/>
      <c r="H21" s="166"/>
      <c r="I21" s="166"/>
      <c r="J21" s="166"/>
      <c r="K21" s="166"/>
      <c r="L21" s="166"/>
      <c r="M21" s="166"/>
      <c r="N21" s="166"/>
      <c r="O21" s="166"/>
      <c r="P21" s="155"/>
      <c r="Q21" s="170"/>
      <c r="R21" s="148"/>
    </row>
    <row r="22" spans="1:18" s="34" customFormat="1" ht="15" customHeight="1" x14ac:dyDescent="0.25">
      <c r="A22" s="155">
        <v>15</v>
      </c>
      <c r="B22" s="169">
        <v>84</v>
      </c>
      <c r="C22" s="150" t="s">
        <v>79</v>
      </c>
      <c r="D22" s="158"/>
      <c r="E22" s="164">
        <v>10</v>
      </c>
      <c r="F22" s="164">
        <v>66</v>
      </c>
      <c r="G22" s="165"/>
      <c r="H22" s="166"/>
      <c r="I22" s="166"/>
      <c r="J22" s="166"/>
      <c r="K22" s="166"/>
      <c r="L22" s="166"/>
      <c r="M22" s="166"/>
      <c r="N22" s="166"/>
      <c r="O22" s="166"/>
      <c r="P22" s="155"/>
      <c r="Q22" s="170"/>
      <c r="R22" s="148"/>
    </row>
    <row r="23" spans="1:18" s="34" customFormat="1" ht="15" customHeight="1" x14ac:dyDescent="0.25">
      <c r="A23" s="155">
        <v>16</v>
      </c>
      <c r="B23" s="156">
        <v>17</v>
      </c>
      <c r="C23" s="157" t="s">
        <v>50</v>
      </c>
      <c r="D23" s="158" t="s">
        <v>91</v>
      </c>
      <c r="E23" s="164">
        <v>11</v>
      </c>
      <c r="F23" s="164">
        <v>63</v>
      </c>
      <c r="G23" s="161">
        <f>SUM(F23+F24+F25+F26+F27)</f>
        <v>259</v>
      </c>
      <c r="H23" s="166">
        <v>6</v>
      </c>
      <c r="I23" s="166">
        <v>2</v>
      </c>
      <c r="J23" s="166">
        <v>360</v>
      </c>
      <c r="K23" s="166">
        <v>5</v>
      </c>
      <c r="L23" s="166">
        <v>83</v>
      </c>
      <c r="M23" s="166">
        <v>4</v>
      </c>
      <c r="N23" s="166">
        <v>150</v>
      </c>
      <c r="O23" s="166">
        <f>SUM(G23+J23+L23+N23)</f>
        <v>852</v>
      </c>
      <c r="P23" s="155"/>
      <c r="Q23" s="166">
        <v>4</v>
      </c>
      <c r="R23" s="155"/>
    </row>
    <row r="24" spans="1:18" s="34" customFormat="1" ht="15" customHeight="1" x14ac:dyDescent="0.25">
      <c r="A24" s="155">
        <v>17</v>
      </c>
      <c r="B24" s="156">
        <v>18</v>
      </c>
      <c r="C24" s="157" t="s">
        <v>51</v>
      </c>
      <c r="D24" s="158"/>
      <c r="E24" s="164">
        <v>15</v>
      </c>
      <c r="F24" s="164">
        <v>51</v>
      </c>
      <c r="G24" s="165"/>
      <c r="H24" s="166"/>
      <c r="I24" s="166"/>
      <c r="J24" s="166"/>
      <c r="K24" s="166"/>
      <c r="L24" s="166"/>
      <c r="M24" s="166"/>
      <c r="N24" s="166"/>
      <c r="O24" s="166"/>
      <c r="P24" s="155"/>
      <c r="Q24" s="166"/>
      <c r="R24" s="155"/>
    </row>
    <row r="25" spans="1:18" s="33" customFormat="1" ht="15" customHeight="1" x14ac:dyDescent="0.25">
      <c r="A25" s="155">
        <v>18</v>
      </c>
      <c r="B25" s="156">
        <v>19</v>
      </c>
      <c r="C25" s="157" t="s">
        <v>52</v>
      </c>
      <c r="D25" s="158"/>
      <c r="E25" s="164">
        <v>16</v>
      </c>
      <c r="F25" s="160">
        <v>48</v>
      </c>
      <c r="G25" s="165"/>
      <c r="H25" s="166"/>
      <c r="I25" s="166"/>
      <c r="J25" s="166"/>
      <c r="K25" s="166"/>
      <c r="L25" s="166"/>
      <c r="M25" s="166"/>
      <c r="N25" s="166"/>
      <c r="O25" s="166"/>
      <c r="P25" s="155"/>
      <c r="Q25" s="166"/>
      <c r="R25" s="155"/>
    </row>
    <row r="26" spans="1:18" s="33" customFormat="1" ht="15" customHeight="1" x14ac:dyDescent="0.25">
      <c r="A26" s="155">
        <v>19</v>
      </c>
      <c r="B26" s="156">
        <v>42</v>
      </c>
      <c r="C26" s="157" t="s">
        <v>70</v>
      </c>
      <c r="D26" s="158"/>
      <c r="E26" s="164">
        <v>11</v>
      </c>
      <c r="F26" s="160">
        <v>63</v>
      </c>
      <c r="G26" s="165"/>
      <c r="H26" s="166"/>
      <c r="I26" s="166"/>
      <c r="J26" s="166"/>
      <c r="K26" s="166"/>
      <c r="L26" s="166"/>
      <c r="M26" s="166"/>
      <c r="N26" s="166"/>
      <c r="O26" s="166"/>
      <c r="P26" s="155"/>
      <c r="Q26" s="166"/>
      <c r="R26" s="155"/>
    </row>
    <row r="27" spans="1:18" s="33" customFormat="1" ht="13.5" customHeight="1" x14ac:dyDescent="0.25">
      <c r="A27" s="155">
        <v>20</v>
      </c>
      <c r="B27" s="156">
        <v>20</v>
      </c>
      <c r="C27" s="157" t="s">
        <v>53</v>
      </c>
      <c r="D27" s="158"/>
      <c r="E27" s="164">
        <v>23</v>
      </c>
      <c r="F27" s="160">
        <v>34</v>
      </c>
      <c r="G27" s="165"/>
      <c r="H27" s="166"/>
      <c r="I27" s="166"/>
      <c r="J27" s="166"/>
      <c r="K27" s="166"/>
      <c r="L27" s="166"/>
      <c r="M27" s="166"/>
      <c r="N27" s="166"/>
      <c r="O27" s="166"/>
      <c r="P27" s="155"/>
      <c r="Q27" s="166"/>
      <c r="R27" s="155"/>
    </row>
    <row r="28" spans="1:18" ht="15" customHeight="1" x14ac:dyDescent="0.25">
      <c r="A28" s="155">
        <v>21</v>
      </c>
      <c r="B28" s="156">
        <v>10</v>
      </c>
      <c r="C28" s="157" t="s">
        <v>43</v>
      </c>
      <c r="D28" s="158" t="s">
        <v>94</v>
      </c>
      <c r="E28" s="164">
        <v>13</v>
      </c>
      <c r="F28" s="164">
        <v>57</v>
      </c>
      <c r="G28" s="161">
        <f>SUM(F28+F29+F30+F31+F32)</f>
        <v>294</v>
      </c>
      <c r="H28" s="166">
        <v>5</v>
      </c>
      <c r="I28" s="166">
        <v>4</v>
      </c>
      <c r="J28" s="166">
        <v>300</v>
      </c>
      <c r="K28" s="166">
        <v>2</v>
      </c>
      <c r="L28" s="166">
        <v>95</v>
      </c>
      <c r="M28" s="166">
        <v>6</v>
      </c>
      <c r="N28" s="166">
        <v>130</v>
      </c>
      <c r="O28" s="166">
        <f>SUM(G28+J28+L28+N28)</f>
        <v>819</v>
      </c>
      <c r="P28" s="155"/>
      <c r="Q28" s="166">
        <v>5</v>
      </c>
      <c r="R28" s="155"/>
    </row>
    <row r="29" spans="1:18" ht="18" customHeight="1" x14ac:dyDescent="0.25">
      <c r="A29" s="155">
        <v>22</v>
      </c>
      <c r="B29" s="156">
        <v>11</v>
      </c>
      <c r="C29" s="157" t="s">
        <v>44</v>
      </c>
      <c r="D29" s="158"/>
      <c r="E29" s="164">
        <v>19</v>
      </c>
      <c r="F29" s="164">
        <v>42</v>
      </c>
      <c r="G29" s="165"/>
      <c r="H29" s="166"/>
      <c r="I29" s="166"/>
      <c r="J29" s="166"/>
      <c r="K29" s="166"/>
      <c r="L29" s="166"/>
      <c r="M29" s="166"/>
      <c r="N29" s="166"/>
      <c r="O29" s="166"/>
      <c r="P29" s="155"/>
      <c r="Q29" s="166"/>
      <c r="R29" s="155"/>
    </row>
    <row r="30" spans="1:18" x14ac:dyDescent="0.25">
      <c r="A30" s="155">
        <v>23</v>
      </c>
      <c r="B30" s="156">
        <v>12</v>
      </c>
      <c r="C30" s="157" t="s">
        <v>45</v>
      </c>
      <c r="D30" s="158"/>
      <c r="E30" s="164">
        <v>20</v>
      </c>
      <c r="F30" s="164">
        <v>40</v>
      </c>
      <c r="G30" s="165"/>
      <c r="H30" s="166"/>
      <c r="I30" s="166"/>
      <c r="J30" s="166"/>
      <c r="K30" s="166"/>
      <c r="L30" s="166"/>
      <c r="M30" s="166"/>
      <c r="N30" s="166"/>
      <c r="O30" s="166"/>
      <c r="P30" s="155"/>
      <c r="Q30" s="166"/>
      <c r="R30" s="155"/>
    </row>
    <row r="31" spans="1:18" x14ac:dyDescent="0.25">
      <c r="A31" s="155">
        <v>24</v>
      </c>
      <c r="B31" s="156">
        <v>39</v>
      </c>
      <c r="C31" s="157" t="s">
        <v>67</v>
      </c>
      <c r="D31" s="158"/>
      <c r="E31" s="164">
        <v>5</v>
      </c>
      <c r="F31" s="164">
        <v>83</v>
      </c>
      <c r="G31" s="165"/>
      <c r="H31" s="166"/>
      <c r="I31" s="166"/>
      <c r="J31" s="166"/>
      <c r="K31" s="166"/>
      <c r="L31" s="166"/>
      <c r="M31" s="166"/>
      <c r="N31" s="166"/>
      <c r="O31" s="166"/>
      <c r="P31" s="155"/>
      <c r="Q31" s="166"/>
      <c r="R31" s="155"/>
    </row>
    <row r="32" spans="1:18" ht="15.75" customHeight="1" x14ac:dyDescent="0.25">
      <c r="A32" s="155">
        <v>25</v>
      </c>
      <c r="B32" s="172">
        <v>40</v>
      </c>
      <c r="C32" s="173" t="s">
        <v>68</v>
      </c>
      <c r="D32" s="158"/>
      <c r="E32" s="174">
        <v>8</v>
      </c>
      <c r="F32" s="174">
        <v>72</v>
      </c>
      <c r="G32" s="165"/>
      <c r="H32" s="166"/>
      <c r="I32" s="166"/>
      <c r="J32" s="166"/>
      <c r="K32" s="166"/>
      <c r="L32" s="166"/>
      <c r="M32" s="166"/>
      <c r="N32" s="166"/>
      <c r="O32" s="166"/>
      <c r="P32" s="155"/>
      <c r="Q32" s="166"/>
      <c r="R32" s="155"/>
    </row>
    <row r="33" spans="1:18" x14ac:dyDescent="0.25">
      <c r="A33" s="155">
        <v>26</v>
      </c>
      <c r="B33" s="156">
        <v>96</v>
      </c>
      <c r="C33" s="157" t="s">
        <v>62</v>
      </c>
      <c r="D33" s="158" t="s">
        <v>97</v>
      </c>
      <c r="E33" s="164">
        <v>1</v>
      </c>
      <c r="F33" s="164">
        <v>100</v>
      </c>
      <c r="G33" s="161">
        <f>SUM(F33+F34+F35+F36+F37)</f>
        <v>473</v>
      </c>
      <c r="H33" s="162">
        <v>1</v>
      </c>
      <c r="I33" s="162">
        <f>-S11</f>
        <v>0</v>
      </c>
      <c r="J33" s="162">
        <v>0</v>
      </c>
      <c r="K33" s="161">
        <v>5</v>
      </c>
      <c r="L33" s="161">
        <v>83</v>
      </c>
      <c r="M33" s="161">
        <v>5</v>
      </c>
      <c r="N33" s="161">
        <v>140</v>
      </c>
      <c r="O33" s="161">
        <f>SUM(G33+J33+L33+N33)</f>
        <v>696</v>
      </c>
      <c r="P33" s="161"/>
      <c r="Q33" s="166">
        <v>6</v>
      </c>
      <c r="R33" s="166"/>
    </row>
    <row r="34" spans="1:18" x14ac:dyDescent="0.25">
      <c r="A34" s="155">
        <v>27</v>
      </c>
      <c r="B34" s="156">
        <v>100</v>
      </c>
      <c r="C34" s="157" t="s">
        <v>76</v>
      </c>
      <c r="D34" s="158"/>
      <c r="E34" s="164">
        <v>2</v>
      </c>
      <c r="F34" s="164">
        <v>100</v>
      </c>
      <c r="G34" s="165"/>
      <c r="H34" s="162"/>
      <c r="I34" s="162"/>
      <c r="J34" s="162"/>
      <c r="K34" s="161"/>
      <c r="L34" s="161"/>
      <c r="M34" s="161"/>
      <c r="N34" s="161"/>
      <c r="O34" s="161"/>
      <c r="P34" s="161"/>
      <c r="Q34" s="166"/>
      <c r="R34" s="166"/>
    </row>
    <row r="35" spans="1:18" x14ac:dyDescent="0.25">
      <c r="A35" s="155">
        <v>28</v>
      </c>
      <c r="B35" s="156">
        <v>101</v>
      </c>
      <c r="C35" s="157" t="s">
        <v>77</v>
      </c>
      <c r="D35" s="158"/>
      <c r="E35" s="164">
        <v>3</v>
      </c>
      <c r="F35" s="164">
        <v>95</v>
      </c>
      <c r="G35" s="165"/>
      <c r="H35" s="162"/>
      <c r="I35" s="162"/>
      <c r="J35" s="162"/>
      <c r="K35" s="161"/>
      <c r="L35" s="161"/>
      <c r="M35" s="161"/>
      <c r="N35" s="161"/>
      <c r="O35" s="161"/>
      <c r="P35" s="161"/>
      <c r="Q35" s="166"/>
      <c r="R35" s="166"/>
    </row>
    <row r="36" spans="1:18" x14ac:dyDescent="0.25">
      <c r="A36" s="155">
        <v>29</v>
      </c>
      <c r="B36" s="156">
        <v>97</v>
      </c>
      <c r="C36" s="157" t="s">
        <v>63</v>
      </c>
      <c r="D36" s="158"/>
      <c r="E36" s="164">
        <v>3</v>
      </c>
      <c r="F36" s="164">
        <v>91</v>
      </c>
      <c r="G36" s="165"/>
      <c r="H36" s="162"/>
      <c r="I36" s="162"/>
      <c r="J36" s="162"/>
      <c r="K36" s="161"/>
      <c r="L36" s="161"/>
      <c r="M36" s="161"/>
      <c r="N36" s="161"/>
      <c r="O36" s="161"/>
      <c r="P36" s="161"/>
      <c r="Q36" s="166"/>
      <c r="R36" s="166"/>
    </row>
    <row r="37" spans="1:18" x14ac:dyDescent="0.25">
      <c r="A37" s="155">
        <v>30</v>
      </c>
      <c r="B37" s="156">
        <v>99</v>
      </c>
      <c r="C37" s="157" t="s">
        <v>65</v>
      </c>
      <c r="D37" s="158"/>
      <c r="E37" s="175">
        <v>4</v>
      </c>
      <c r="F37" s="164">
        <v>87</v>
      </c>
      <c r="G37" s="165"/>
      <c r="H37" s="162"/>
      <c r="I37" s="162"/>
      <c r="J37" s="162"/>
      <c r="K37" s="161"/>
      <c r="L37" s="161"/>
      <c r="M37" s="161"/>
      <c r="N37" s="161"/>
      <c r="O37" s="161"/>
      <c r="P37" s="161"/>
      <c r="Q37" s="166"/>
      <c r="R37" s="166"/>
    </row>
    <row r="38" spans="1:18" x14ac:dyDescent="0.25">
      <c r="A38" s="155">
        <v>31</v>
      </c>
      <c r="B38" s="156">
        <v>34</v>
      </c>
      <c r="C38" s="157" t="s">
        <v>58</v>
      </c>
      <c r="D38" s="176" t="s">
        <v>98</v>
      </c>
      <c r="E38" s="175">
        <v>8</v>
      </c>
      <c r="F38" s="164">
        <v>72</v>
      </c>
      <c r="G38" s="165">
        <v>245</v>
      </c>
      <c r="H38" s="162">
        <v>7</v>
      </c>
      <c r="I38" s="162">
        <v>0</v>
      </c>
      <c r="J38" s="162">
        <v>0</v>
      </c>
      <c r="K38" s="161">
        <v>7</v>
      </c>
      <c r="L38" s="161">
        <v>75</v>
      </c>
      <c r="M38" s="161">
        <v>7</v>
      </c>
      <c r="N38" s="161">
        <v>120</v>
      </c>
      <c r="O38" s="161">
        <v>440</v>
      </c>
      <c r="P38" s="160"/>
      <c r="Q38" s="166">
        <v>7</v>
      </c>
      <c r="R38" s="155"/>
    </row>
    <row r="39" spans="1:18" x14ac:dyDescent="0.25">
      <c r="A39" s="155">
        <v>32</v>
      </c>
      <c r="B39" s="156">
        <v>32</v>
      </c>
      <c r="C39" s="157" t="s">
        <v>56</v>
      </c>
      <c r="D39" s="176"/>
      <c r="E39" s="175">
        <v>14</v>
      </c>
      <c r="F39" s="164">
        <v>54</v>
      </c>
      <c r="G39" s="165"/>
      <c r="H39" s="162"/>
      <c r="I39" s="162"/>
      <c r="J39" s="162"/>
      <c r="K39" s="161"/>
      <c r="L39" s="161"/>
      <c r="M39" s="161"/>
      <c r="N39" s="161"/>
      <c r="O39" s="161"/>
      <c r="P39" s="160"/>
      <c r="Q39" s="166"/>
      <c r="R39" s="155"/>
    </row>
    <row r="40" spans="1:18" x14ac:dyDescent="0.25">
      <c r="A40" s="155">
        <v>33</v>
      </c>
      <c r="B40" s="156">
        <v>33</v>
      </c>
      <c r="C40" s="157" t="s">
        <v>57</v>
      </c>
      <c r="D40" s="176"/>
      <c r="E40" s="175">
        <v>24</v>
      </c>
      <c r="F40" s="164">
        <v>32</v>
      </c>
      <c r="G40" s="165"/>
      <c r="H40" s="162"/>
      <c r="I40" s="162"/>
      <c r="J40" s="162"/>
      <c r="K40" s="161"/>
      <c r="L40" s="161"/>
      <c r="M40" s="161"/>
      <c r="N40" s="161"/>
      <c r="O40" s="161"/>
      <c r="P40" s="160"/>
      <c r="Q40" s="166"/>
      <c r="R40" s="155"/>
    </row>
    <row r="41" spans="1:18" ht="28.5" customHeight="1" x14ac:dyDescent="0.25">
      <c r="A41" s="169">
        <v>34</v>
      </c>
      <c r="B41" s="156">
        <v>46</v>
      </c>
      <c r="C41" s="157" t="s">
        <v>72</v>
      </c>
      <c r="D41" s="176"/>
      <c r="E41" s="155">
        <v>4</v>
      </c>
      <c r="F41" s="155">
        <v>87</v>
      </c>
      <c r="G41" s="165"/>
      <c r="H41" s="162"/>
      <c r="I41" s="162"/>
      <c r="J41" s="162"/>
      <c r="K41" s="161"/>
      <c r="L41" s="161"/>
      <c r="M41" s="161"/>
      <c r="N41" s="161"/>
      <c r="O41" s="161"/>
      <c r="P41" s="149"/>
      <c r="Q41" s="166"/>
      <c r="R41" s="149"/>
    </row>
    <row r="43" spans="1:18" ht="15.75" x14ac:dyDescent="0.25">
      <c r="D43" s="118" t="s">
        <v>90</v>
      </c>
      <c r="E43" s="118"/>
    </row>
    <row r="44" spans="1:18" ht="15.75" x14ac:dyDescent="0.25">
      <c r="D44" s="125" t="s">
        <v>89</v>
      </c>
      <c r="E44" s="118"/>
    </row>
    <row r="58" spans="4:6" ht="15.75" x14ac:dyDescent="0.25">
      <c r="E58" s="118"/>
    </row>
    <row r="59" spans="4:6" ht="15.75" x14ac:dyDescent="0.25">
      <c r="D59" s="118"/>
      <c r="E59" s="118"/>
      <c r="F59" s="118"/>
    </row>
    <row r="60" spans="4:6" ht="15.75" x14ac:dyDescent="0.25">
      <c r="D60" s="118"/>
      <c r="F60" s="118"/>
    </row>
  </sheetData>
  <mergeCells count="95">
    <mergeCell ref="A1:Q1"/>
    <mergeCell ref="A2:Q2"/>
    <mergeCell ref="A3:Q3"/>
    <mergeCell ref="A4:Q4"/>
    <mergeCell ref="J5:Q5"/>
    <mergeCell ref="N18:N22"/>
    <mergeCell ref="Q18:Q22"/>
    <mergeCell ref="H28:H32"/>
    <mergeCell ref="I28:I32"/>
    <mergeCell ref="J28:J32"/>
    <mergeCell ref="K28:K32"/>
    <mergeCell ref="L28:L32"/>
    <mergeCell ref="M28:M32"/>
    <mergeCell ref="N28:N32"/>
    <mergeCell ref="O28:O32"/>
    <mergeCell ref="Q28:Q32"/>
    <mergeCell ref="H23:H27"/>
    <mergeCell ref="I23:I27"/>
    <mergeCell ref="J23:J27"/>
    <mergeCell ref="K23:K27"/>
    <mergeCell ref="L23:L27"/>
    <mergeCell ref="C6:C7"/>
    <mergeCell ref="B6:B7"/>
    <mergeCell ref="A6:A7"/>
    <mergeCell ref="M6:N6"/>
    <mergeCell ref="G6:G7"/>
    <mergeCell ref="F6:F7"/>
    <mergeCell ref="E6:E7"/>
    <mergeCell ref="D6:D7"/>
    <mergeCell ref="D33:D37"/>
    <mergeCell ref="G33:G37"/>
    <mergeCell ref="H33:H37"/>
    <mergeCell ref="D18:D22"/>
    <mergeCell ref="G18:G22"/>
    <mergeCell ref="H18:H22"/>
    <mergeCell ref="D28:D32"/>
    <mergeCell ref="G28:G32"/>
    <mergeCell ref="D23:D27"/>
    <mergeCell ref="G23:G27"/>
    <mergeCell ref="O13:P17"/>
    <mergeCell ref="Q13:R17"/>
    <mergeCell ref="O6:P7"/>
    <mergeCell ref="Q6:R7"/>
    <mergeCell ref="O33:P37"/>
    <mergeCell ref="Q33:R37"/>
    <mergeCell ref="O8:P12"/>
    <mergeCell ref="Q8:R12"/>
    <mergeCell ref="O23:O27"/>
    <mergeCell ref="Q23:Q27"/>
    <mergeCell ref="O18:O22"/>
    <mergeCell ref="I18:I22"/>
    <mergeCell ref="J18:J22"/>
    <mergeCell ref="K18:K22"/>
    <mergeCell ref="L18:L22"/>
    <mergeCell ref="M18:M22"/>
    <mergeCell ref="D8:D12"/>
    <mergeCell ref="I6:J6"/>
    <mergeCell ref="G8:G12"/>
    <mergeCell ref="H8:H12"/>
    <mergeCell ref="I8:I12"/>
    <mergeCell ref="J8:J12"/>
    <mergeCell ref="H6:H7"/>
    <mergeCell ref="L8:L12"/>
    <mergeCell ref="M8:M12"/>
    <mergeCell ref="D13:D17"/>
    <mergeCell ref="G13:G17"/>
    <mergeCell ref="H13:H17"/>
    <mergeCell ref="I13:I17"/>
    <mergeCell ref="J13:J17"/>
    <mergeCell ref="I33:I37"/>
    <mergeCell ref="J33:J37"/>
    <mergeCell ref="K33:K37"/>
    <mergeCell ref="L33:L37"/>
    <mergeCell ref="M33:M37"/>
    <mergeCell ref="N33:N37"/>
    <mergeCell ref="K6:L6"/>
    <mergeCell ref="M23:M27"/>
    <mergeCell ref="N23:N27"/>
    <mergeCell ref="K13:K17"/>
    <mergeCell ref="L13:L17"/>
    <mergeCell ref="M13:M17"/>
    <mergeCell ref="N13:N17"/>
    <mergeCell ref="N8:N12"/>
    <mergeCell ref="K8:K12"/>
    <mergeCell ref="D38:D41"/>
    <mergeCell ref="G38:G41"/>
    <mergeCell ref="H38:H41"/>
    <mergeCell ref="I38:I41"/>
    <mergeCell ref="J38:J41"/>
    <mergeCell ref="Q38:Q41"/>
    <mergeCell ref="K38:K41"/>
    <mergeCell ref="L38:L41"/>
    <mergeCell ref="M38:M41"/>
    <mergeCell ref="N38:N41"/>
    <mergeCell ref="O38:O41"/>
  </mergeCells>
  <pageMargins left="0.15625" right="0.13541666666666666" top="0.13541666666666666" bottom="0.1562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Мальчики</vt:lpstr>
      <vt:lpstr>Девочки</vt:lpstr>
      <vt:lpstr>Лично-командный зачет</vt:lpstr>
      <vt:lpstr>Общий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2020-01-09T03:33:00Z</dcterms:modified>
</cp:coreProperties>
</file>