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Iкласс Д" sheetId="1" r:id="rId1"/>
    <sheet name="II класс Д" sheetId="2" r:id="rId2"/>
    <sheet name="II класс М" sheetId="3" r:id="rId3"/>
    <sheet name="I класс М " sheetId="4" r:id="rId4"/>
  </sheets>
  <definedNames/>
  <calcPr fullCalcOnLoad="1"/>
</workbook>
</file>

<file path=xl/sharedStrings.xml><?xml version="1.0" encoding="utf-8"?>
<sst xmlns="http://schemas.openxmlformats.org/spreadsheetml/2006/main" count="130" uniqueCount="47">
  <si>
    <t>№ п/п</t>
  </si>
  <si>
    <t>Участник</t>
  </si>
  <si>
    <t>Результат</t>
  </si>
  <si>
    <t>Место</t>
  </si>
  <si>
    <t>Штрафное время</t>
  </si>
  <si>
    <t>Представитель тренер.</t>
  </si>
  <si>
    <t>Время старта</t>
  </si>
  <si>
    <t>Время финиша</t>
  </si>
  <si>
    <t>Время на дистанции</t>
  </si>
  <si>
    <t xml:space="preserve">Муниципальное бюджетное учреждение дополнительного образования </t>
  </si>
  <si>
    <t xml:space="preserve">  "Станция детского и юношеского туризма и экскурсий"</t>
  </si>
  <si>
    <t>Открытые соревнования по спортивному туризму на пешеходных дистанциях в закрытых помещениях</t>
  </si>
  <si>
    <t>Год рождения</t>
  </si>
  <si>
    <t>Сумма штрафов</t>
  </si>
  <si>
    <t>Таштагольский район, пгт Спасск</t>
  </si>
  <si>
    <t>29 октября 2023 г.</t>
  </si>
  <si>
    <t>Мазур Илья</t>
  </si>
  <si>
    <t>Серый Максим</t>
  </si>
  <si>
    <t>Сафин Даниил</t>
  </si>
  <si>
    <t>Сурадеев Нестор</t>
  </si>
  <si>
    <t xml:space="preserve"> Бардышев Александр</t>
  </si>
  <si>
    <t>Ваньшев Родион</t>
  </si>
  <si>
    <t>Мартюшев Виталий</t>
  </si>
  <si>
    <t>Шеломенцев Матвей</t>
  </si>
  <si>
    <t xml:space="preserve">Бредихина Маргарита </t>
  </si>
  <si>
    <t xml:space="preserve">Усанова Виктория </t>
  </si>
  <si>
    <t>Ваньшева Ксения</t>
  </si>
  <si>
    <t>Мартюшева Дарья</t>
  </si>
  <si>
    <t>Буторина Ксения</t>
  </si>
  <si>
    <t xml:space="preserve">  </t>
  </si>
  <si>
    <t>Лисевцев Никита</t>
  </si>
  <si>
    <t>Кусургашев Григорий</t>
  </si>
  <si>
    <t>Бардышев Александр</t>
  </si>
  <si>
    <t>Тепчегешев Игорь</t>
  </si>
  <si>
    <t>Кусургашев Стас</t>
  </si>
  <si>
    <t>Иост Иван</t>
  </si>
  <si>
    <t>Гринвальд Анастасия</t>
  </si>
  <si>
    <t>Мясникова Елизавета</t>
  </si>
  <si>
    <t>Масленикова Кира</t>
  </si>
  <si>
    <t>Южанин М.А.</t>
  </si>
  <si>
    <t>Бредихин М.С.</t>
  </si>
  <si>
    <t>Южанин М.А</t>
  </si>
  <si>
    <t>Протокол соревнований "Класс дистанции I" группа "М"</t>
  </si>
  <si>
    <t>Протокол соревнований "Класс дистанции I" группа "Д"</t>
  </si>
  <si>
    <t>Протокол соревнований "Класс дистанции II" группа "М"</t>
  </si>
  <si>
    <t>Протокол соревнований "Класс дистанции II" группа "Д"</t>
  </si>
  <si>
    <r>
      <t xml:space="preserve">Главный судья соревнований  </t>
    </r>
    <r>
      <rPr>
        <sz val="12"/>
        <color indexed="10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Южанин М.А. </t>
    </r>
    <r>
      <rPr>
        <sz val="12"/>
        <color indexed="10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                          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</si>
</sst>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400]h:mm:ss\ AM/PM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double"/>
    </border>
    <border>
      <left/>
      <right/>
      <top style="double"/>
      <bottom/>
    </border>
    <border>
      <left/>
      <right/>
      <top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3" fillId="25" borderId="0" applyNumberFormat="0" applyBorder="0" applyAlignment="0" applyProtection="0"/>
    <xf numFmtId="0" fontId="28" fillId="26" borderId="0" applyNumberFormat="0" applyBorder="0" applyAlignment="0" applyProtection="0"/>
    <xf numFmtId="0" fontId="3" fillId="17" borderId="0" applyNumberFormat="0" applyBorder="0" applyAlignment="0" applyProtection="0"/>
    <xf numFmtId="0" fontId="28" fillId="27" borderId="0" applyNumberFormat="0" applyBorder="0" applyAlignment="0" applyProtection="0"/>
    <xf numFmtId="0" fontId="3" fillId="19" borderId="0" applyNumberFormat="0" applyBorder="0" applyAlignment="0" applyProtection="0"/>
    <xf numFmtId="0" fontId="28" fillId="28" borderId="0" applyNumberFormat="0" applyBorder="0" applyAlignment="0" applyProtection="0"/>
    <xf numFmtId="0" fontId="3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33" borderId="0" applyNumberFormat="0" applyBorder="0" applyAlignment="0" applyProtection="0"/>
    <xf numFmtId="0" fontId="28" fillId="34" borderId="0" applyNumberFormat="0" applyBorder="0" applyAlignment="0" applyProtection="0"/>
    <xf numFmtId="0" fontId="3" fillId="35" borderId="0" applyNumberFormat="0" applyBorder="0" applyAlignment="0" applyProtection="0"/>
    <xf numFmtId="0" fontId="28" fillId="36" borderId="0" applyNumberFormat="0" applyBorder="0" applyAlignment="0" applyProtection="0"/>
    <xf numFmtId="0" fontId="3" fillId="37" borderId="0" applyNumberFormat="0" applyBorder="0" applyAlignment="0" applyProtection="0"/>
    <xf numFmtId="0" fontId="28" fillId="38" borderId="0" applyNumberFormat="0" applyBorder="0" applyAlignment="0" applyProtection="0"/>
    <xf numFmtId="0" fontId="3" fillId="39" borderId="0" applyNumberFormat="0" applyBorder="0" applyAlignment="0" applyProtection="0"/>
    <xf numFmtId="0" fontId="28" fillId="40" borderId="0" applyNumberFormat="0" applyBorder="0" applyAlignment="0" applyProtection="0"/>
    <xf numFmtId="0" fontId="3" fillId="29" borderId="0" applyNumberFormat="0" applyBorder="0" applyAlignment="0" applyProtection="0"/>
    <xf numFmtId="0" fontId="28" fillId="41" borderId="0" applyNumberFormat="0" applyBorder="0" applyAlignment="0" applyProtection="0"/>
    <xf numFmtId="0" fontId="3" fillId="31" borderId="0" applyNumberFormat="0" applyBorder="0" applyAlignment="0" applyProtection="0"/>
    <xf numFmtId="0" fontId="28" fillId="42" borderId="0" applyNumberFormat="0" applyBorder="0" applyAlignment="0" applyProtection="0"/>
    <xf numFmtId="0" fontId="3" fillId="43" borderId="0" applyNumberFormat="0" applyBorder="0" applyAlignment="0" applyProtection="0"/>
    <xf numFmtId="0" fontId="29" fillId="44" borderId="1" applyNumberFormat="0" applyAlignment="0" applyProtection="0"/>
    <xf numFmtId="0" fontId="4" fillId="13" borderId="2" applyNumberFormat="0" applyAlignment="0" applyProtection="0"/>
    <xf numFmtId="0" fontId="30" fillId="45" borderId="3" applyNumberFormat="0" applyAlignment="0" applyProtection="0"/>
    <xf numFmtId="0" fontId="5" fillId="46" borderId="4" applyNumberFormat="0" applyAlignment="0" applyProtection="0"/>
    <xf numFmtId="0" fontId="31" fillId="45" borderId="1" applyNumberFormat="0" applyAlignment="0" applyProtection="0"/>
    <xf numFmtId="0" fontId="6" fillId="46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7" fillId="0" borderId="6" applyNumberFormat="0" applyFill="0" applyAlignment="0" applyProtection="0"/>
    <xf numFmtId="0" fontId="34" fillId="0" borderId="7" applyNumberFormat="0" applyFill="0" applyAlignment="0" applyProtection="0"/>
    <xf numFmtId="0" fontId="8" fillId="0" borderId="8" applyNumberFormat="0" applyFill="0" applyAlignment="0" applyProtection="0"/>
    <xf numFmtId="0" fontId="35" fillId="0" borderId="9" applyNumberFormat="0" applyFill="0" applyAlignment="0" applyProtection="0"/>
    <xf numFmtId="0" fontId="9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0" fillId="0" borderId="12" applyNumberFormat="0" applyFill="0" applyAlignment="0" applyProtection="0"/>
    <xf numFmtId="0" fontId="37" fillId="47" borderId="13" applyNumberFormat="0" applyAlignment="0" applyProtection="0"/>
    <xf numFmtId="0" fontId="11" fillId="48" borderId="14" applyNumberFormat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51" borderId="0" applyNumberFormat="0" applyBorder="0" applyAlignment="0" applyProtection="0"/>
    <xf numFmtId="0" fontId="14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16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54" borderId="0" applyNumberFormat="0" applyBorder="0" applyAlignment="0" applyProtection="0"/>
    <xf numFmtId="0" fontId="18" fillId="7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172" fontId="46" fillId="0" borderId="0" xfId="0" applyNumberFormat="1" applyFont="1" applyAlignment="1">
      <alignment/>
    </xf>
    <xf numFmtId="172" fontId="46" fillId="0" borderId="0" xfId="0" applyNumberFormat="1" applyFont="1" applyAlignment="1">
      <alignment/>
    </xf>
    <xf numFmtId="0" fontId="46" fillId="0" borderId="19" xfId="0" applyNumberFormat="1" applyFont="1" applyBorder="1" applyAlignment="1">
      <alignment horizontal="center" vertical="center"/>
    </xf>
    <xf numFmtId="172" fontId="46" fillId="0" borderId="19" xfId="0" applyNumberFormat="1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20" fillId="0" borderId="0" xfId="99" applyFont="1" applyFill="1" applyBorder="1" applyAlignment="1">
      <alignment vertical="center"/>
      <protection/>
    </xf>
    <xf numFmtId="172" fontId="46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top" wrapText="1"/>
    </xf>
    <xf numFmtId="0" fontId="46" fillId="0" borderId="19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47" fillId="0" borderId="19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7" fillId="0" borderId="0" xfId="0" applyNumberFormat="1" applyFont="1" applyBorder="1" applyAlignment="1">
      <alignment horizontal="center" vertical="center"/>
    </xf>
    <xf numFmtId="0" fontId="47" fillId="0" borderId="0" xfId="0" applyNumberFormat="1" applyFont="1" applyFill="1" applyBorder="1" applyAlignment="1">
      <alignment horizontal="center" vertical="center"/>
    </xf>
    <xf numFmtId="0" fontId="21" fillId="0" borderId="0" xfId="99" applyFont="1" applyFill="1" applyBorder="1" applyAlignment="1">
      <alignment horizontal="left" vertical="center"/>
      <protection/>
    </xf>
    <xf numFmtId="172" fontId="0" fillId="0" borderId="0" xfId="0" applyNumberFormat="1" applyAlignment="1">
      <alignment/>
    </xf>
    <xf numFmtId="0" fontId="20" fillId="0" borderId="19" xfId="0" applyFont="1" applyBorder="1" applyAlignment="1">
      <alignment vertical="top" wrapText="1"/>
    </xf>
    <xf numFmtId="0" fontId="46" fillId="0" borderId="19" xfId="0" applyFont="1" applyFill="1" applyBorder="1" applyAlignment="1">
      <alignment vertical="top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172" fontId="19" fillId="0" borderId="20" xfId="99" applyNumberFormat="1" applyFont="1" applyFill="1" applyBorder="1" applyAlignment="1">
      <alignment horizontal="center" textRotation="90" wrapText="1"/>
      <protection/>
    </xf>
    <xf numFmtId="172" fontId="19" fillId="0" borderId="21" xfId="99" applyNumberFormat="1" applyFont="1" applyFill="1" applyBorder="1" applyAlignment="1">
      <alignment horizontal="center" textRotation="90" wrapText="1"/>
      <protection/>
    </xf>
    <xf numFmtId="0" fontId="0" fillId="0" borderId="21" xfId="0" applyBorder="1" applyAlignment="1">
      <alignment horizontal="center" textRotation="90" wrapText="1"/>
    </xf>
    <xf numFmtId="172" fontId="19" fillId="0" borderId="22" xfId="99" applyNumberFormat="1" applyFont="1" applyFill="1" applyBorder="1" applyAlignment="1">
      <alignment horizontal="center" textRotation="90" wrapText="1"/>
      <protection/>
    </xf>
    <xf numFmtId="0" fontId="19" fillId="0" borderId="23" xfId="99" applyNumberFormat="1" applyFont="1" applyFill="1" applyBorder="1" applyAlignment="1">
      <alignment horizontal="center" textRotation="90" wrapText="1"/>
      <protection/>
    </xf>
    <xf numFmtId="0" fontId="19" fillId="0" borderId="24" xfId="99" applyNumberFormat="1" applyFont="1" applyFill="1" applyBorder="1" applyAlignment="1">
      <alignment horizontal="center" textRotation="90" wrapText="1"/>
      <protection/>
    </xf>
    <xf numFmtId="0" fontId="19" fillId="0" borderId="19" xfId="99" applyFont="1" applyFill="1" applyBorder="1" applyAlignment="1">
      <alignment horizontal="center" vertical="center" textRotation="90" wrapText="1"/>
      <protection/>
    </xf>
    <xf numFmtId="0" fontId="19" fillId="0" borderId="20" xfId="99" applyFont="1" applyFill="1" applyBorder="1" applyAlignment="1">
      <alignment horizontal="center" vertical="center" textRotation="90" wrapText="1"/>
      <protection/>
    </xf>
    <xf numFmtId="0" fontId="19" fillId="0" borderId="19" xfId="99" applyFont="1" applyFill="1" applyBorder="1" applyAlignment="1">
      <alignment horizontal="center" vertical="center" wrapText="1"/>
      <protection/>
    </xf>
    <xf numFmtId="0" fontId="19" fillId="0" borderId="20" xfId="99" applyFont="1" applyFill="1" applyBorder="1" applyAlignment="1">
      <alignment horizontal="center" vertical="center" wrapText="1"/>
      <protection/>
    </xf>
    <xf numFmtId="0" fontId="19" fillId="0" borderId="22" xfId="99" applyFont="1" applyFill="1" applyBorder="1" applyAlignment="1">
      <alignment horizontal="center" vertical="center" wrapText="1"/>
      <protection/>
    </xf>
    <xf numFmtId="172" fontId="19" fillId="0" borderId="20" xfId="99" applyNumberFormat="1" applyFont="1" applyFill="1" applyBorder="1" applyAlignment="1">
      <alignment horizontal="center" vertical="center" wrapText="1"/>
      <protection/>
    </xf>
    <xf numFmtId="172" fontId="19" fillId="0" borderId="21" xfId="99" applyNumberFormat="1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horizontal="center" vertical="center"/>
    </xf>
    <xf numFmtId="0" fontId="49" fillId="0" borderId="0" xfId="99" applyFont="1" applyFill="1" applyAlignment="1">
      <alignment horizontal="center" vertical="center" wrapText="1"/>
      <protection/>
    </xf>
    <xf numFmtId="0" fontId="20" fillId="0" borderId="0" xfId="99" applyFont="1" applyFill="1" applyAlignment="1">
      <alignment horizontal="center" vertical="center"/>
      <protection/>
    </xf>
    <xf numFmtId="0" fontId="19" fillId="0" borderId="25" xfId="99" applyFont="1" applyFill="1" applyBorder="1" applyAlignment="1">
      <alignment horizontal="center" vertical="center" wrapText="1"/>
      <protection/>
    </xf>
    <xf numFmtId="0" fontId="21" fillId="0" borderId="26" xfId="99" applyFont="1" applyFill="1" applyBorder="1" applyAlignment="1">
      <alignment horizontal="left" vertical="center"/>
      <protection/>
    </xf>
    <xf numFmtId="0" fontId="21" fillId="0" borderId="26" xfId="99" applyFont="1" applyFill="1" applyBorder="1" applyAlignment="1">
      <alignment horizontal="right" vertical="center"/>
      <protection/>
    </xf>
    <xf numFmtId="0" fontId="19" fillId="0" borderId="27" xfId="99" applyFont="1" applyFill="1" applyBorder="1" applyAlignment="1">
      <alignment horizontal="center" vertical="center"/>
      <protection/>
    </xf>
  </cellXfs>
  <cellStyles count="10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2 2 2" xfId="91"/>
    <cellStyle name="Обычный 2_Данные связка 2 эт." xfId="92"/>
    <cellStyle name="Обычный 3" xfId="93"/>
    <cellStyle name="Обычный 3 2" xfId="94"/>
    <cellStyle name="Обычный 3_для Митрича свод КР" xfId="95"/>
    <cellStyle name="Обычный 4" xfId="96"/>
    <cellStyle name="Обычный 4 2" xfId="97"/>
    <cellStyle name="Обычный 5" xfId="98"/>
    <cellStyle name="Обычный 6" xfId="99"/>
    <cellStyle name="Followed Hyperlink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Percent" xfId="107"/>
    <cellStyle name="Связанная ячейка" xfId="108"/>
    <cellStyle name="Связанная ячейка 2" xfId="109"/>
    <cellStyle name="Текст предупреждения" xfId="110"/>
    <cellStyle name="Текст предупреждения 2" xfId="111"/>
    <cellStyle name="Comma" xfId="112"/>
    <cellStyle name="Comma [0]" xfId="113"/>
    <cellStyle name="Хороший" xfId="114"/>
    <cellStyle name="Хороший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4">
      <selection activeCell="L14" sqref="L14"/>
    </sheetView>
  </sheetViews>
  <sheetFormatPr defaultColWidth="9.140625" defaultRowHeight="15"/>
  <cols>
    <col min="1" max="1" width="3.140625" style="0" customWidth="1"/>
    <col min="2" max="2" width="26.28125" style="0" customWidth="1"/>
    <col min="3" max="3" width="12.7109375" style="0" customWidth="1"/>
    <col min="4" max="4" width="17.00390625" style="0" customWidth="1"/>
    <col min="5" max="6" width="11.28125" style="0" customWidth="1"/>
    <col min="7" max="7" width="11.421875" style="0" customWidth="1"/>
    <col min="8" max="10" width="12.00390625" style="0" customWidth="1"/>
    <col min="11" max="11" width="11.28125" style="0" customWidth="1"/>
    <col min="12" max="12" width="7.7109375" style="0" customWidth="1"/>
    <col min="13" max="13" width="0.9921875" style="0" hidden="1" customWidth="1"/>
    <col min="14" max="14" width="5.57421875" style="0" customWidth="1"/>
  </cols>
  <sheetData>
    <row r="1" spans="1:13" ht="15">
      <c r="A1" s="37" t="s">
        <v>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9"/>
    </row>
    <row r="2" spans="1:13" ht="15.75">
      <c r="A2" s="38" t="s">
        <v>10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19"/>
    </row>
    <row r="3" spans="1:13" ht="21" customHeight="1" thickBot="1">
      <c r="A3" s="40" t="s">
        <v>11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19"/>
    </row>
    <row r="4" spans="1:13" ht="16.5" thickTop="1">
      <c r="A4" s="41" t="s">
        <v>15</v>
      </c>
      <c r="B4" s="41"/>
      <c r="C4" s="18"/>
      <c r="D4" s="8"/>
      <c r="E4" s="42" t="s">
        <v>14</v>
      </c>
      <c r="F4" s="42"/>
      <c r="G4" s="42"/>
      <c r="H4" s="42"/>
      <c r="I4" s="42"/>
      <c r="J4" s="42"/>
      <c r="K4" s="42"/>
      <c r="L4" s="42"/>
      <c r="M4" s="19"/>
    </row>
    <row r="5" spans="1:13" ht="16.5" customHeight="1">
      <c r="A5" s="43" t="s">
        <v>43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19"/>
    </row>
    <row r="6" spans="1:13" ht="15" customHeight="1">
      <c r="A6" s="30" t="s">
        <v>0</v>
      </c>
      <c r="B6" s="32" t="s">
        <v>1</v>
      </c>
      <c r="C6" s="33" t="s">
        <v>12</v>
      </c>
      <c r="D6" s="32" t="s">
        <v>5</v>
      </c>
      <c r="E6" s="35" t="s">
        <v>6</v>
      </c>
      <c r="F6" s="24" t="s">
        <v>7</v>
      </c>
      <c r="G6" s="24" t="s">
        <v>7</v>
      </c>
      <c r="H6" s="24" t="s">
        <v>8</v>
      </c>
      <c r="I6" s="24" t="s">
        <v>13</v>
      </c>
      <c r="J6" s="24" t="s">
        <v>4</v>
      </c>
      <c r="K6" s="24" t="s">
        <v>2</v>
      </c>
      <c r="L6" s="28" t="s">
        <v>3</v>
      </c>
      <c r="M6" s="19"/>
    </row>
    <row r="7" spans="1:13" ht="51" customHeight="1">
      <c r="A7" s="31"/>
      <c r="B7" s="33"/>
      <c r="C7" s="34"/>
      <c r="D7" s="33"/>
      <c r="E7" s="36"/>
      <c r="F7" s="25"/>
      <c r="G7" s="25"/>
      <c r="H7" s="26"/>
      <c r="I7" s="27"/>
      <c r="J7" s="27"/>
      <c r="K7" s="25"/>
      <c r="L7" s="29"/>
      <c r="M7" s="19"/>
    </row>
    <row r="8" spans="1:13" ht="18" customHeight="1">
      <c r="A8" s="7">
        <v>1</v>
      </c>
      <c r="B8" s="20" t="s">
        <v>24</v>
      </c>
      <c r="C8" s="11">
        <v>2015</v>
      </c>
      <c r="D8" s="11" t="s">
        <v>40</v>
      </c>
      <c r="E8" s="6">
        <v>0</v>
      </c>
      <c r="F8" s="6">
        <v>0.0009259259259259259</v>
      </c>
      <c r="G8" s="6">
        <v>0.0008912037037037036</v>
      </c>
      <c r="H8" s="6">
        <f>F8+G8</f>
        <v>0.0018171296296296295</v>
      </c>
      <c r="I8" s="5"/>
      <c r="J8" s="6">
        <f>I8*M8</f>
        <v>0</v>
      </c>
      <c r="K8" s="6">
        <f>H8+J8</f>
        <v>0.0018171296296296295</v>
      </c>
      <c r="L8" s="14">
        <v>1</v>
      </c>
      <c r="M8" s="19">
        <v>0.00017361111111111112</v>
      </c>
    </row>
    <row r="9" spans="1:13" ht="18" customHeight="1">
      <c r="A9" s="7">
        <v>2</v>
      </c>
      <c r="B9" s="12" t="s">
        <v>28</v>
      </c>
      <c r="C9" s="11">
        <v>2013</v>
      </c>
      <c r="D9" s="11" t="s">
        <v>40</v>
      </c>
      <c r="E9" s="6">
        <v>0</v>
      </c>
      <c r="F9" s="6">
        <v>0.0008912037037037036</v>
      </c>
      <c r="G9" s="6">
        <v>0.0010069444444444444</v>
      </c>
      <c r="H9" s="6">
        <f>F9+G9</f>
        <v>0.001898148148148148</v>
      </c>
      <c r="I9" s="5"/>
      <c r="J9" s="6">
        <f>I9*M9</f>
        <v>0</v>
      </c>
      <c r="K9" s="6">
        <f>H9+J9</f>
        <v>0.001898148148148148</v>
      </c>
      <c r="L9" s="14">
        <v>2</v>
      </c>
      <c r="M9" s="19">
        <v>0.00017361111111111112</v>
      </c>
    </row>
    <row r="10" spans="1:13" ht="18" customHeight="1">
      <c r="A10" s="7">
        <v>3</v>
      </c>
      <c r="B10" s="20" t="s">
        <v>26</v>
      </c>
      <c r="C10" s="11">
        <v>2015</v>
      </c>
      <c r="D10" s="11" t="s">
        <v>39</v>
      </c>
      <c r="E10" s="6">
        <v>0</v>
      </c>
      <c r="F10" s="6">
        <v>0.0010300925925925926</v>
      </c>
      <c r="G10" s="6">
        <v>0.0010532407407407407</v>
      </c>
      <c r="H10" s="6">
        <f>F10+G10</f>
        <v>0.0020833333333333333</v>
      </c>
      <c r="I10" s="5"/>
      <c r="J10" s="6">
        <f>I10*M10</f>
        <v>0</v>
      </c>
      <c r="K10" s="6">
        <f>H10+J10</f>
        <v>0.0020833333333333333</v>
      </c>
      <c r="L10" s="14">
        <v>3</v>
      </c>
      <c r="M10" s="19">
        <v>0.00017361111111111112</v>
      </c>
    </row>
    <row r="11" spans="1:13" ht="18" customHeight="1">
      <c r="A11" s="7">
        <v>4</v>
      </c>
      <c r="B11" s="12" t="s">
        <v>25</v>
      </c>
      <c r="C11" s="11">
        <v>2013</v>
      </c>
      <c r="D11" s="11" t="s">
        <v>40</v>
      </c>
      <c r="E11" s="6">
        <v>0</v>
      </c>
      <c r="F11" s="6">
        <v>0.0024768518518518516</v>
      </c>
      <c r="G11" s="6">
        <v>0.0016435185185185183</v>
      </c>
      <c r="H11" s="6">
        <f>F11+G11</f>
        <v>0.00412037037037037</v>
      </c>
      <c r="I11" s="5"/>
      <c r="J11" s="6">
        <f>I11*M11</f>
        <v>0</v>
      </c>
      <c r="K11" s="6">
        <f>H11+J11</f>
        <v>0.00412037037037037</v>
      </c>
      <c r="L11" s="5">
        <v>4</v>
      </c>
      <c r="M11" s="19">
        <v>0.00017361111111111112</v>
      </c>
    </row>
    <row r="12" spans="1:12" ht="18" customHeight="1">
      <c r="A12" s="10"/>
      <c r="B12" s="13"/>
      <c r="C12" s="13"/>
      <c r="D12" s="15"/>
      <c r="E12" s="9"/>
      <c r="F12" s="9"/>
      <c r="G12" s="9"/>
      <c r="H12" s="9"/>
      <c r="I12" s="9"/>
      <c r="J12" s="9"/>
      <c r="K12" s="9"/>
      <c r="L12" s="16"/>
    </row>
    <row r="13" spans="1:12" ht="18" customHeight="1">
      <c r="A13" s="22" t="s">
        <v>46</v>
      </c>
      <c r="B13" s="22"/>
      <c r="C13" s="22"/>
      <c r="D13" s="22"/>
      <c r="E13" s="22"/>
      <c r="F13" s="22"/>
      <c r="G13" s="22"/>
      <c r="H13" s="9"/>
      <c r="I13" s="9"/>
      <c r="J13" s="9"/>
      <c r="K13" s="9"/>
      <c r="L13" s="17"/>
    </row>
    <row r="14" spans="1:7" ht="15.75">
      <c r="A14" s="1"/>
      <c r="B14" s="2"/>
      <c r="C14" s="2"/>
      <c r="D14" s="2"/>
      <c r="E14" s="4"/>
      <c r="F14" s="4"/>
      <c r="G14" s="3"/>
    </row>
    <row r="15" spans="1:7" ht="15.75">
      <c r="A15" s="23"/>
      <c r="B15" s="23"/>
      <c r="C15" s="23"/>
      <c r="D15" s="23"/>
      <c r="E15" s="23"/>
      <c r="F15" s="23"/>
      <c r="G15" s="23"/>
    </row>
  </sheetData>
  <sheetProtection/>
  <mergeCells count="20">
    <mergeCell ref="A1:L1"/>
    <mergeCell ref="A2:L2"/>
    <mergeCell ref="A3:L3"/>
    <mergeCell ref="A4:B4"/>
    <mergeCell ref="E4:L4"/>
    <mergeCell ref="A5:L5"/>
    <mergeCell ref="K6:K7"/>
    <mergeCell ref="L6:L7"/>
    <mergeCell ref="A6:A7"/>
    <mergeCell ref="B6:B7"/>
    <mergeCell ref="C6:C7"/>
    <mergeCell ref="D6:D7"/>
    <mergeCell ref="E6:E7"/>
    <mergeCell ref="F6:F7"/>
    <mergeCell ref="A13:G13"/>
    <mergeCell ref="A15:G15"/>
    <mergeCell ref="G6:G7"/>
    <mergeCell ref="H6:H7"/>
    <mergeCell ref="I6:I7"/>
    <mergeCell ref="J6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4">
      <selection activeCell="A12" sqref="A12:L12"/>
    </sheetView>
  </sheetViews>
  <sheetFormatPr defaultColWidth="9.140625" defaultRowHeight="15"/>
  <cols>
    <col min="1" max="1" width="3.140625" style="0" customWidth="1"/>
    <col min="2" max="2" width="26.28125" style="0" customWidth="1"/>
    <col min="3" max="3" width="12.7109375" style="0" customWidth="1"/>
    <col min="4" max="4" width="17.00390625" style="0" customWidth="1"/>
    <col min="5" max="6" width="11.28125" style="0" customWidth="1"/>
    <col min="7" max="7" width="11.421875" style="0" customWidth="1"/>
    <col min="8" max="10" width="12.00390625" style="0" customWidth="1"/>
    <col min="11" max="11" width="11.28125" style="0" customWidth="1"/>
    <col min="12" max="12" width="7.8515625" style="0" customWidth="1"/>
    <col min="13" max="13" width="0.9921875" style="0" customWidth="1"/>
    <col min="14" max="14" width="5.57421875" style="0" customWidth="1"/>
  </cols>
  <sheetData>
    <row r="1" spans="1:13" ht="15">
      <c r="A1" s="37" t="s">
        <v>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9"/>
    </row>
    <row r="2" spans="1:13" ht="15.75">
      <c r="A2" s="38" t="s">
        <v>10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19"/>
    </row>
    <row r="3" spans="1:13" ht="21" customHeight="1" thickBot="1">
      <c r="A3" s="40" t="s">
        <v>11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19"/>
    </row>
    <row r="4" spans="1:13" ht="16.5" thickTop="1">
      <c r="A4" s="41" t="s">
        <v>15</v>
      </c>
      <c r="B4" s="41"/>
      <c r="C4" s="18"/>
      <c r="D4" s="8"/>
      <c r="E4" s="42" t="s">
        <v>14</v>
      </c>
      <c r="F4" s="42"/>
      <c r="G4" s="42"/>
      <c r="H4" s="42"/>
      <c r="I4" s="42"/>
      <c r="J4" s="42"/>
      <c r="K4" s="42"/>
      <c r="L4" s="42"/>
      <c r="M4" s="19"/>
    </row>
    <row r="5" spans="1:13" ht="16.5" customHeight="1">
      <c r="A5" s="43" t="s">
        <v>45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19"/>
    </row>
    <row r="6" spans="1:13" ht="15" customHeight="1">
      <c r="A6" s="30" t="s">
        <v>0</v>
      </c>
      <c r="B6" s="32" t="s">
        <v>1</v>
      </c>
      <c r="C6" s="33" t="s">
        <v>12</v>
      </c>
      <c r="D6" s="32" t="s">
        <v>5</v>
      </c>
      <c r="E6" s="35" t="s">
        <v>6</v>
      </c>
      <c r="F6" s="24" t="s">
        <v>7</v>
      </c>
      <c r="G6" s="24" t="s">
        <v>7</v>
      </c>
      <c r="H6" s="24" t="s">
        <v>8</v>
      </c>
      <c r="I6" s="24" t="s">
        <v>13</v>
      </c>
      <c r="J6" s="24" t="s">
        <v>4</v>
      </c>
      <c r="K6" s="24" t="s">
        <v>2</v>
      </c>
      <c r="L6" s="28" t="s">
        <v>3</v>
      </c>
      <c r="M6" s="19"/>
    </row>
    <row r="7" spans="1:13" ht="53.25" customHeight="1">
      <c r="A7" s="31"/>
      <c r="B7" s="33"/>
      <c r="C7" s="34"/>
      <c r="D7" s="33"/>
      <c r="E7" s="36"/>
      <c r="F7" s="25"/>
      <c r="G7" s="25"/>
      <c r="H7" s="26"/>
      <c r="I7" s="27"/>
      <c r="J7" s="27"/>
      <c r="K7" s="25"/>
      <c r="L7" s="29"/>
      <c r="M7" s="19"/>
    </row>
    <row r="8" spans="1:13" ht="18" customHeight="1">
      <c r="A8" s="7">
        <v>1</v>
      </c>
      <c r="B8" s="20" t="s">
        <v>36</v>
      </c>
      <c r="C8" s="11">
        <v>2010</v>
      </c>
      <c r="D8" s="11" t="s">
        <v>39</v>
      </c>
      <c r="E8" s="6">
        <v>0</v>
      </c>
      <c r="F8" s="6">
        <v>0.0006944444444444445</v>
      </c>
      <c r="G8" s="6">
        <v>0.0007407407407407407</v>
      </c>
      <c r="H8" s="6">
        <f>F8+G8</f>
        <v>0.0014351851851851852</v>
      </c>
      <c r="I8" s="5"/>
      <c r="J8" s="6">
        <f>I8*M8</f>
        <v>0</v>
      </c>
      <c r="K8" s="6">
        <f>H8+J8</f>
        <v>0.0014351851851851852</v>
      </c>
      <c r="L8" s="14">
        <v>1</v>
      </c>
      <c r="M8" s="19">
        <v>0.00017361111111111112</v>
      </c>
    </row>
    <row r="9" spans="1:13" ht="18" customHeight="1">
      <c r="A9" s="7">
        <v>2</v>
      </c>
      <c r="B9" s="20" t="s">
        <v>37</v>
      </c>
      <c r="C9" s="11">
        <v>2009</v>
      </c>
      <c r="D9" s="11" t="s">
        <v>40</v>
      </c>
      <c r="E9" s="6">
        <v>0</v>
      </c>
      <c r="F9" s="6">
        <v>0.0009375000000000001</v>
      </c>
      <c r="G9" s="6">
        <v>0.0009259259259259259</v>
      </c>
      <c r="H9" s="6">
        <v>0.0018634259259259261</v>
      </c>
      <c r="I9" s="5"/>
      <c r="J9" s="6">
        <v>0</v>
      </c>
      <c r="K9" s="6">
        <v>0.0018634259259259261</v>
      </c>
      <c r="L9" s="14">
        <v>2</v>
      </c>
      <c r="M9" s="19"/>
    </row>
    <row r="10" spans="1:13" ht="18" customHeight="1">
      <c r="A10" s="7">
        <v>3</v>
      </c>
      <c r="B10" s="12" t="s">
        <v>38</v>
      </c>
      <c r="C10" s="11">
        <v>2010</v>
      </c>
      <c r="D10" s="11" t="s">
        <v>40</v>
      </c>
      <c r="E10" s="6">
        <v>0</v>
      </c>
      <c r="F10" s="6">
        <v>0.0009375000000000001</v>
      </c>
      <c r="G10" s="6">
        <v>0.0011111111111111111</v>
      </c>
      <c r="H10" s="6">
        <f>F10+G10</f>
        <v>0.0020486111111111113</v>
      </c>
      <c r="I10" s="5"/>
      <c r="J10" s="6">
        <f>I10*M10</f>
        <v>0</v>
      </c>
      <c r="K10" s="6">
        <f>H10+J10</f>
        <v>0.0020486111111111113</v>
      </c>
      <c r="L10" s="14">
        <v>3</v>
      </c>
      <c r="M10" s="19">
        <v>0.00017361111111111112</v>
      </c>
    </row>
    <row r="11" spans="1:13" ht="18" customHeight="1">
      <c r="A11" s="7">
        <v>4</v>
      </c>
      <c r="B11" s="12" t="s">
        <v>27</v>
      </c>
      <c r="C11" s="11">
        <v>2010</v>
      </c>
      <c r="D11" s="11" t="s">
        <v>40</v>
      </c>
      <c r="E11" s="6">
        <v>0</v>
      </c>
      <c r="F11" s="6">
        <v>0.001550925925925926</v>
      </c>
      <c r="G11" s="6">
        <v>0.0016319444444444445</v>
      </c>
      <c r="H11" s="6">
        <f>F11+G11</f>
        <v>0.0031828703703703706</v>
      </c>
      <c r="I11" s="5"/>
      <c r="J11" s="6">
        <f>I11*M11</f>
        <v>0</v>
      </c>
      <c r="K11" s="6">
        <f>H11+J11</f>
        <v>0.0031828703703703706</v>
      </c>
      <c r="L11" s="5">
        <v>4</v>
      </c>
      <c r="M11" s="19">
        <v>0.00017361111111111112</v>
      </c>
    </row>
    <row r="12" spans="1:12" ht="18" customHeight="1">
      <c r="A12" s="10"/>
      <c r="B12" s="13"/>
      <c r="C12" s="13"/>
      <c r="D12" s="15"/>
      <c r="E12" s="9"/>
      <c r="F12" s="9"/>
      <c r="G12" s="9"/>
      <c r="H12" s="9"/>
      <c r="I12" s="9"/>
      <c r="J12" s="9"/>
      <c r="K12" s="9"/>
      <c r="L12" s="16"/>
    </row>
    <row r="13" spans="1:12" ht="18" customHeight="1">
      <c r="A13" s="22" t="s">
        <v>46</v>
      </c>
      <c r="B13" s="22"/>
      <c r="C13" s="22"/>
      <c r="D13" s="22"/>
      <c r="E13" s="22"/>
      <c r="F13" s="22"/>
      <c r="G13" s="22"/>
      <c r="H13" s="9"/>
      <c r="I13" s="9"/>
      <c r="J13" s="9"/>
      <c r="K13" s="9"/>
      <c r="L13" s="17"/>
    </row>
    <row r="14" spans="1:7" ht="15.75">
      <c r="A14" s="1"/>
      <c r="B14" s="2"/>
      <c r="C14" s="2"/>
      <c r="D14" s="2"/>
      <c r="E14" s="4"/>
      <c r="F14" s="4"/>
      <c r="G14" s="3"/>
    </row>
    <row r="15" spans="1:7" ht="15.75">
      <c r="A15" s="23"/>
      <c r="B15" s="23"/>
      <c r="C15" s="23"/>
      <c r="D15" s="23"/>
      <c r="E15" s="23"/>
      <c r="F15" s="23"/>
      <c r="G15" s="23"/>
    </row>
  </sheetData>
  <sheetProtection/>
  <mergeCells count="20">
    <mergeCell ref="A15:G15"/>
    <mergeCell ref="H6:H7"/>
    <mergeCell ref="I6:I7"/>
    <mergeCell ref="J6:J7"/>
    <mergeCell ref="K6:K7"/>
    <mergeCell ref="L6:L7"/>
    <mergeCell ref="A13:G13"/>
    <mergeCell ref="A6:A7"/>
    <mergeCell ref="B6:B7"/>
    <mergeCell ref="C6:C7"/>
    <mergeCell ref="D6:D7"/>
    <mergeCell ref="E6:E7"/>
    <mergeCell ref="G6:G7"/>
    <mergeCell ref="A1:L1"/>
    <mergeCell ref="A2:L2"/>
    <mergeCell ref="A3:L3"/>
    <mergeCell ref="A4:B4"/>
    <mergeCell ref="E4:L4"/>
    <mergeCell ref="A5:L5"/>
    <mergeCell ref="F6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4">
      <selection activeCell="K19" sqref="K19"/>
    </sheetView>
  </sheetViews>
  <sheetFormatPr defaultColWidth="9.140625" defaultRowHeight="15"/>
  <cols>
    <col min="1" max="1" width="3.140625" style="0" customWidth="1"/>
    <col min="2" max="2" width="26.28125" style="0" customWidth="1"/>
    <col min="3" max="3" width="12.7109375" style="0" customWidth="1"/>
    <col min="4" max="4" width="17.00390625" style="0" customWidth="1"/>
    <col min="5" max="6" width="11.28125" style="0" customWidth="1"/>
    <col min="7" max="7" width="11.421875" style="0" customWidth="1"/>
    <col min="8" max="10" width="12.00390625" style="0" customWidth="1"/>
    <col min="11" max="11" width="11.28125" style="0" customWidth="1"/>
    <col min="12" max="12" width="7.7109375" style="0" customWidth="1"/>
    <col min="13" max="13" width="0.9921875" style="0" hidden="1" customWidth="1"/>
    <col min="14" max="14" width="5.57421875" style="0" customWidth="1"/>
  </cols>
  <sheetData>
    <row r="1" spans="1:13" ht="15">
      <c r="A1" s="37" t="s">
        <v>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9"/>
    </row>
    <row r="2" spans="1:13" ht="15.75">
      <c r="A2" s="38" t="s">
        <v>10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19"/>
    </row>
    <row r="3" spans="1:13" ht="21" customHeight="1" thickBot="1">
      <c r="A3" s="40" t="s">
        <v>11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19"/>
    </row>
    <row r="4" spans="1:13" ht="16.5" thickTop="1">
      <c r="A4" s="41" t="s">
        <v>29</v>
      </c>
      <c r="B4" s="41"/>
      <c r="C4" s="18"/>
      <c r="D4" s="8"/>
      <c r="E4" s="42" t="s">
        <v>14</v>
      </c>
      <c r="F4" s="42"/>
      <c r="G4" s="42"/>
      <c r="H4" s="42"/>
      <c r="I4" s="42"/>
      <c r="J4" s="42"/>
      <c r="K4" s="42"/>
      <c r="L4" s="42"/>
      <c r="M4" s="19"/>
    </row>
    <row r="5" spans="1:13" ht="16.5" customHeight="1">
      <c r="A5" s="43" t="s">
        <v>44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19"/>
    </row>
    <row r="6" spans="1:13" ht="15" customHeight="1">
      <c r="A6" s="30" t="s">
        <v>0</v>
      </c>
      <c r="B6" s="32" t="s">
        <v>1</v>
      </c>
      <c r="C6" s="33" t="s">
        <v>12</v>
      </c>
      <c r="D6" s="32" t="s">
        <v>5</v>
      </c>
      <c r="E6" s="35" t="s">
        <v>6</v>
      </c>
      <c r="F6" s="24" t="s">
        <v>7</v>
      </c>
      <c r="G6" s="24" t="s">
        <v>7</v>
      </c>
      <c r="H6" s="24" t="s">
        <v>8</v>
      </c>
      <c r="I6" s="24" t="s">
        <v>13</v>
      </c>
      <c r="J6" s="24" t="s">
        <v>4</v>
      </c>
      <c r="K6" s="24" t="s">
        <v>2</v>
      </c>
      <c r="L6" s="28" t="s">
        <v>3</v>
      </c>
      <c r="M6" s="19"/>
    </row>
    <row r="7" spans="1:13" ht="53.25" customHeight="1">
      <c r="A7" s="31"/>
      <c r="B7" s="33"/>
      <c r="C7" s="34"/>
      <c r="D7" s="33"/>
      <c r="E7" s="36"/>
      <c r="F7" s="25"/>
      <c r="G7" s="25"/>
      <c r="H7" s="26"/>
      <c r="I7" s="27"/>
      <c r="J7" s="27"/>
      <c r="K7" s="25"/>
      <c r="L7" s="29"/>
      <c r="M7" s="19"/>
    </row>
    <row r="8" spans="1:13" ht="18" customHeight="1">
      <c r="A8" s="7">
        <v>1</v>
      </c>
      <c r="B8" s="20" t="s">
        <v>33</v>
      </c>
      <c r="C8" s="11">
        <v>2007</v>
      </c>
      <c r="D8" s="11" t="s">
        <v>39</v>
      </c>
      <c r="E8" s="6">
        <v>0</v>
      </c>
      <c r="F8" s="6">
        <v>0.0007175925925925927</v>
      </c>
      <c r="G8" s="6">
        <v>0.0006481481481481481</v>
      </c>
      <c r="H8" s="6">
        <f>F8+G8</f>
        <v>0.0013657407407407407</v>
      </c>
      <c r="I8" s="5"/>
      <c r="J8" s="6">
        <f>I8*M8</f>
        <v>0</v>
      </c>
      <c r="K8" s="6">
        <f>H8+J8</f>
        <v>0.0013657407407407407</v>
      </c>
      <c r="L8" s="14">
        <v>1</v>
      </c>
      <c r="M8" s="19">
        <v>0.00017361111111111112</v>
      </c>
    </row>
    <row r="9" spans="1:13" ht="18" customHeight="1">
      <c r="A9" s="7">
        <v>2</v>
      </c>
      <c r="B9" s="12" t="s">
        <v>31</v>
      </c>
      <c r="C9" s="11">
        <v>2006</v>
      </c>
      <c r="D9" s="11" t="s">
        <v>39</v>
      </c>
      <c r="E9" s="6">
        <v>0</v>
      </c>
      <c r="F9" s="6">
        <v>0.0007291666666666667</v>
      </c>
      <c r="G9" s="6">
        <v>0.0006828703703703703</v>
      </c>
      <c r="H9" s="6">
        <f>F9+G9</f>
        <v>0.001412037037037037</v>
      </c>
      <c r="I9" s="5"/>
      <c r="J9" s="6">
        <f>I9*M9</f>
        <v>0</v>
      </c>
      <c r="K9" s="6">
        <f>H9+J9</f>
        <v>0.001412037037037037</v>
      </c>
      <c r="L9" s="14">
        <v>2</v>
      </c>
      <c r="M9" s="19">
        <v>0.00017361111111111112</v>
      </c>
    </row>
    <row r="10" spans="1:13" ht="18" customHeight="1">
      <c r="A10" s="7">
        <v>3</v>
      </c>
      <c r="B10" s="12" t="s">
        <v>34</v>
      </c>
      <c r="C10" s="11">
        <v>2008</v>
      </c>
      <c r="D10" s="11" t="s">
        <v>39</v>
      </c>
      <c r="E10" s="6">
        <v>0</v>
      </c>
      <c r="F10" s="6">
        <v>0.0007407407407407407</v>
      </c>
      <c r="G10" s="6">
        <v>0.0006828703703703703</v>
      </c>
      <c r="H10" s="6">
        <f>F10+G10</f>
        <v>0.001423611111111111</v>
      </c>
      <c r="I10" s="5"/>
      <c r="J10" s="6">
        <f>I10*M10</f>
        <v>0</v>
      </c>
      <c r="K10" s="6">
        <f>H10+J10</f>
        <v>0.001423611111111111</v>
      </c>
      <c r="L10" s="14">
        <v>3</v>
      </c>
      <c r="M10" s="19">
        <v>0.00017361111111111112</v>
      </c>
    </row>
    <row r="11" spans="1:13" ht="18" customHeight="1">
      <c r="A11" s="7">
        <v>4</v>
      </c>
      <c r="B11" s="20" t="s">
        <v>30</v>
      </c>
      <c r="C11" s="11">
        <v>2009</v>
      </c>
      <c r="D11" s="11" t="s">
        <v>40</v>
      </c>
      <c r="E11" s="6">
        <v>0</v>
      </c>
      <c r="F11" s="6">
        <v>0.0008680555555555555</v>
      </c>
      <c r="G11" s="6">
        <v>0.0010300925925925926</v>
      </c>
      <c r="H11" s="6">
        <f>F11+G11</f>
        <v>0.0018981481481481482</v>
      </c>
      <c r="I11" s="5"/>
      <c r="J11" s="6">
        <f>I11*M11</f>
        <v>0</v>
      </c>
      <c r="K11" s="6">
        <f>H11+J11</f>
        <v>0.0018981481481481482</v>
      </c>
      <c r="L11" s="5">
        <v>4</v>
      </c>
      <c r="M11" s="19">
        <v>0.00017361111111111112</v>
      </c>
    </row>
    <row r="12" spans="1:13" ht="18" customHeight="1">
      <c r="A12" s="7">
        <v>5</v>
      </c>
      <c r="B12" s="12" t="s">
        <v>35</v>
      </c>
      <c r="C12" s="11">
        <v>2008</v>
      </c>
      <c r="D12" s="11" t="s">
        <v>40</v>
      </c>
      <c r="E12" s="6">
        <v>0</v>
      </c>
      <c r="F12" s="6">
        <v>0.0009722222222222221</v>
      </c>
      <c r="G12" s="6">
        <v>0.0011111111111111111</v>
      </c>
      <c r="H12" s="6">
        <f>F12+G12</f>
        <v>0.0020833333333333333</v>
      </c>
      <c r="I12" s="5"/>
      <c r="J12" s="6">
        <f>I12*M12</f>
        <v>0</v>
      </c>
      <c r="K12" s="6">
        <f>H12+J12</f>
        <v>0.0020833333333333333</v>
      </c>
      <c r="L12" s="5">
        <v>5</v>
      </c>
      <c r="M12" s="19">
        <v>0.00017361111111111112</v>
      </c>
    </row>
    <row r="13" spans="1:13" ht="18" customHeight="1">
      <c r="A13" s="10">
        <v>6</v>
      </c>
      <c r="B13" s="20" t="s">
        <v>17</v>
      </c>
      <c r="C13" s="11">
        <v>2011</v>
      </c>
      <c r="D13" s="11" t="s">
        <v>39</v>
      </c>
      <c r="E13" s="6">
        <v>0</v>
      </c>
      <c r="F13" s="6">
        <v>0.0013425925925925925</v>
      </c>
      <c r="G13" s="6">
        <v>0.0011805555555555556</v>
      </c>
      <c r="H13" s="6">
        <f aca="true" t="shared" si="0" ref="H13:H18">F13+G13</f>
        <v>0.002523148148148148</v>
      </c>
      <c r="I13" s="5"/>
      <c r="J13" s="6">
        <f aca="true" t="shared" si="1" ref="J13:J18">I13*M13</f>
        <v>0</v>
      </c>
      <c r="K13" s="6">
        <f aca="true" t="shared" si="2" ref="K13:K18">H13+J13</f>
        <v>0.002523148148148148</v>
      </c>
      <c r="L13" s="5">
        <v>6</v>
      </c>
      <c r="M13" s="19"/>
    </row>
    <row r="14" spans="1:13" ht="18" customHeight="1">
      <c r="A14" s="10">
        <v>7</v>
      </c>
      <c r="B14" s="12" t="s">
        <v>23</v>
      </c>
      <c r="C14" s="11">
        <v>2012</v>
      </c>
      <c r="D14" s="11" t="s">
        <v>39</v>
      </c>
      <c r="E14" s="6">
        <v>0</v>
      </c>
      <c r="F14" s="6">
        <v>0.0014351851851851854</v>
      </c>
      <c r="G14" s="6">
        <v>0.0011574074074074073</v>
      </c>
      <c r="H14" s="6">
        <f t="shared" si="0"/>
        <v>0.0025925925925925925</v>
      </c>
      <c r="I14" s="5"/>
      <c r="J14" s="6">
        <f t="shared" si="1"/>
        <v>0</v>
      </c>
      <c r="K14" s="6">
        <f t="shared" si="2"/>
        <v>0.0025925925925925925</v>
      </c>
      <c r="L14" s="5">
        <v>7</v>
      </c>
      <c r="M14" s="19"/>
    </row>
    <row r="15" spans="1:13" ht="18" customHeight="1">
      <c r="A15" s="10">
        <v>8</v>
      </c>
      <c r="B15" s="12" t="s">
        <v>16</v>
      </c>
      <c r="C15" s="11">
        <v>2011</v>
      </c>
      <c r="D15" s="11" t="s">
        <v>39</v>
      </c>
      <c r="E15" s="6">
        <v>0</v>
      </c>
      <c r="F15" s="6">
        <v>0.0016319444444444445</v>
      </c>
      <c r="G15" s="6">
        <v>0.0010300925925925926</v>
      </c>
      <c r="H15" s="6">
        <f t="shared" si="0"/>
        <v>0.0026620370370370374</v>
      </c>
      <c r="I15" s="5"/>
      <c r="J15" s="6">
        <f t="shared" si="1"/>
        <v>0</v>
      </c>
      <c r="K15" s="6">
        <f t="shared" si="2"/>
        <v>0.0026620370370370374</v>
      </c>
      <c r="L15" s="5">
        <v>8</v>
      </c>
      <c r="M15" s="19"/>
    </row>
    <row r="16" spans="1:13" ht="18" customHeight="1">
      <c r="A16" s="10">
        <v>9</v>
      </c>
      <c r="B16" s="12" t="s">
        <v>32</v>
      </c>
      <c r="C16" s="11">
        <v>2012</v>
      </c>
      <c r="D16" s="11" t="s">
        <v>39</v>
      </c>
      <c r="E16" s="6">
        <v>0</v>
      </c>
      <c r="F16" s="6">
        <v>0.0013078703703703705</v>
      </c>
      <c r="G16" s="6">
        <v>0.001388888888888889</v>
      </c>
      <c r="H16" s="6">
        <f t="shared" si="0"/>
        <v>0.0026967592592592594</v>
      </c>
      <c r="I16" s="5"/>
      <c r="J16" s="6">
        <f t="shared" si="1"/>
        <v>0</v>
      </c>
      <c r="K16" s="6">
        <f t="shared" si="2"/>
        <v>0.0026967592592592594</v>
      </c>
      <c r="L16" s="5">
        <v>9</v>
      </c>
      <c r="M16" s="19"/>
    </row>
    <row r="17" spans="1:13" ht="18" customHeight="1">
      <c r="A17" s="10">
        <v>10</v>
      </c>
      <c r="B17" s="20" t="s">
        <v>21</v>
      </c>
      <c r="C17" s="11">
        <v>2010</v>
      </c>
      <c r="D17" s="11" t="s">
        <v>39</v>
      </c>
      <c r="E17" s="6">
        <v>0</v>
      </c>
      <c r="F17" s="6">
        <v>0.0013078703703703705</v>
      </c>
      <c r="G17" s="6">
        <v>0.001388888888888889</v>
      </c>
      <c r="H17" s="6">
        <f t="shared" si="0"/>
        <v>0.0026967592592592594</v>
      </c>
      <c r="I17" s="5"/>
      <c r="J17" s="6">
        <f t="shared" si="1"/>
        <v>0</v>
      </c>
      <c r="K17" s="6">
        <f t="shared" si="2"/>
        <v>0.0026967592592592594</v>
      </c>
      <c r="L17" s="5">
        <v>10</v>
      </c>
      <c r="M17" s="19"/>
    </row>
    <row r="18" spans="1:13" ht="18" customHeight="1">
      <c r="A18" s="10">
        <v>11</v>
      </c>
      <c r="B18" s="20" t="s">
        <v>18</v>
      </c>
      <c r="C18" s="11">
        <v>2013</v>
      </c>
      <c r="D18" s="11" t="s">
        <v>40</v>
      </c>
      <c r="E18" s="6">
        <v>0</v>
      </c>
      <c r="F18" s="6">
        <v>0.0015624999999999999</v>
      </c>
      <c r="G18" s="6">
        <v>0.001400462962962963</v>
      </c>
      <c r="H18" s="6">
        <f t="shared" si="0"/>
        <v>0.002962962962962963</v>
      </c>
      <c r="I18" s="5"/>
      <c r="J18" s="6">
        <f t="shared" si="1"/>
        <v>0</v>
      </c>
      <c r="K18" s="6">
        <f t="shared" si="2"/>
        <v>0.002962962962962963</v>
      </c>
      <c r="L18" s="5">
        <v>11</v>
      </c>
      <c r="M18" s="19"/>
    </row>
    <row r="19" spans="1:12" ht="18" customHeight="1">
      <c r="A19" s="10"/>
      <c r="B19" s="13"/>
      <c r="C19" s="13"/>
      <c r="D19" s="15"/>
      <c r="E19" s="9"/>
      <c r="F19" s="9"/>
      <c r="G19" s="9"/>
      <c r="H19" s="9"/>
      <c r="I19" s="9"/>
      <c r="J19" s="9"/>
      <c r="K19" s="9"/>
      <c r="L19" s="16"/>
    </row>
    <row r="20" spans="1:12" ht="18" customHeight="1">
      <c r="A20" s="22" t="s">
        <v>46</v>
      </c>
      <c r="B20" s="22"/>
      <c r="C20" s="22"/>
      <c r="D20" s="22"/>
      <c r="E20" s="22"/>
      <c r="F20" s="22"/>
      <c r="G20" s="22"/>
      <c r="H20" s="9"/>
      <c r="I20" s="9"/>
      <c r="J20" s="9"/>
      <c r="K20" s="9"/>
      <c r="L20" s="17"/>
    </row>
    <row r="21" spans="1:7" ht="15.75">
      <c r="A21" s="1"/>
      <c r="B21" s="2"/>
      <c r="C21" s="2"/>
      <c r="D21" s="2"/>
      <c r="E21" s="4"/>
      <c r="F21" s="4"/>
      <c r="G21" s="3"/>
    </row>
    <row r="22" spans="1:7" ht="15.75">
      <c r="A22" s="23"/>
      <c r="B22" s="23"/>
      <c r="C22" s="23"/>
      <c r="D22" s="23"/>
      <c r="E22" s="23"/>
      <c r="F22" s="23"/>
      <c r="G22" s="23"/>
    </row>
  </sheetData>
  <sheetProtection/>
  <mergeCells count="20">
    <mergeCell ref="A22:G22"/>
    <mergeCell ref="H6:H7"/>
    <mergeCell ref="I6:I7"/>
    <mergeCell ref="J6:J7"/>
    <mergeCell ref="K6:K7"/>
    <mergeCell ref="L6:L7"/>
    <mergeCell ref="A20:G20"/>
    <mergeCell ref="A6:A7"/>
    <mergeCell ref="B6:B7"/>
    <mergeCell ref="C6:C7"/>
    <mergeCell ref="D6:D7"/>
    <mergeCell ref="E6:E7"/>
    <mergeCell ref="G6:G7"/>
    <mergeCell ref="A1:L1"/>
    <mergeCell ref="A2:L2"/>
    <mergeCell ref="A3:L3"/>
    <mergeCell ref="A4:B4"/>
    <mergeCell ref="E4:L4"/>
    <mergeCell ref="A5:L5"/>
    <mergeCell ref="F6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6">
      <selection activeCell="H17" sqref="H17"/>
    </sheetView>
  </sheetViews>
  <sheetFormatPr defaultColWidth="9.140625" defaultRowHeight="15"/>
  <cols>
    <col min="1" max="1" width="3.140625" style="0" customWidth="1"/>
    <col min="2" max="2" width="26.28125" style="0" customWidth="1"/>
    <col min="3" max="3" width="12.7109375" style="0" customWidth="1"/>
    <col min="4" max="4" width="17.00390625" style="0" customWidth="1"/>
    <col min="5" max="6" width="11.28125" style="0" customWidth="1"/>
    <col min="7" max="7" width="11.421875" style="0" customWidth="1"/>
    <col min="8" max="10" width="12.00390625" style="0" customWidth="1"/>
    <col min="11" max="11" width="11.28125" style="0" customWidth="1"/>
    <col min="12" max="12" width="7.8515625" style="0" customWidth="1"/>
    <col min="13" max="13" width="0.13671875" style="0" customWidth="1"/>
    <col min="14" max="14" width="5.57421875" style="0" customWidth="1"/>
  </cols>
  <sheetData>
    <row r="1" spans="1:13" ht="15">
      <c r="A1" s="37" t="s">
        <v>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9"/>
    </row>
    <row r="2" spans="1:13" ht="15.75">
      <c r="A2" s="38" t="s">
        <v>10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19"/>
    </row>
    <row r="3" spans="1:13" ht="21" customHeight="1" thickBot="1">
      <c r="A3" s="40" t="s">
        <v>11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19"/>
    </row>
    <row r="4" spans="1:13" ht="16.5" thickTop="1">
      <c r="A4" s="41" t="s">
        <v>15</v>
      </c>
      <c r="B4" s="41"/>
      <c r="C4" s="18"/>
      <c r="D4" s="8"/>
      <c r="E4" s="42" t="s">
        <v>14</v>
      </c>
      <c r="F4" s="42"/>
      <c r="G4" s="42"/>
      <c r="H4" s="42"/>
      <c r="I4" s="42"/>
      <c r="J4" s="42"/>
      <c r="K4" s="42"/>
      <c r="L4" s="42"/>
      <c r="M4" s="19"/>
    </row>
    <row r="5" spans="1:13" ht="16.5" customHeight="1">
      <c r="A5" s="43" t="s">
        <v>42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19"/>
    </row>
    <row r="6" spans="1:13" ht="15" customHeight="1">
      <c r="A6" s="30" t="s">
        <v>0</v>
      </c>
      <c r="B6" s="32" t="s">
        <v>1</v>
      </c>
      <c r="C6" s="33" t="s">
        <v>12</v>
      </c>
      <c r="D6" s="32" t="s">
        <v>5</v>
      </c>
      <c r="E6" s="35" t="s">
        <v>6</v>
      </c>
      <c r="F6" s="24" t="s">
        <v>7</v>
      </c>
      <c r="G6" s="24" t="s">
        <v>7</v>
      </c>
      <c r="H6" s="24" t="s">
        <v>8</v>
      </c>
      <c r="I6" s="24" t="s">
        <v>13</v>
      </c>
      <c r="J6" s="24" t="s">
        <v>4</v>
      </c>
      <c r="K6" s="24" t="s">
        <v>2</v>
      </c>
      <c r="L6" s="28" t="s">
        <v>3</v>
      </c>
      <c r="M6" s="19"/>
    </row>
    <row r="7" spans="1:13" ht="53.25" customHeight="1">
      <c r="A7" s="31"/>
      <c r="B7" s="33"/>
      <c r="C7" s="34"/>
      <c r="D7" s="33"/>
      <c r="E7" s="36"/>
      <c r="F7" s="25"/>
      <c r="G7" s="25"/>
      <c r="H7" s="26"/>
      <c r="I7" s="27"/>
      <c r="J7" s="27"/>
      <c r="K7" s="25"/>
      <c r="L7" s="29"/>
      <c r="M7" s="19"/>
    </row>
    <row r="8" spans="1:13" ht="18" customHeight="1">
      <c r="A8" s="7">
        <v>1</v>
      </c>
      <c r="B8" s="20" t="s">
        <v>20</v>
      </c>
      <c r="C8" s="11">
        <v>2012</v>
      </c>
      <c r="D8" s="11" t="s">
        <v>41</v>
      </c>
      <c r="E8" s="6">
        <v>0</v>
      </c>
      <c r="F8" s="6">
        <v>0.0007638888888888889</v>
      </c>
      <c r="G8" s="6">
        <v>0.0006828703703703703</v>
      </c>
      <c r="H8" s="6">
        <f aca="true" t="shared" si="0" ref="H8:H15">F8+G8</f>
        <v>0.0014467592592592592</v>
      </c>
      <c r="I8" s="5"/>
      <c r="J8" s="6">
        <f aca="true" t="shared" si="1" ref="J8:J15">I8*M8</f>
        <v>0</v>
      </c>
      <c r="K8" s="6">
        <f aca="true" t="shared" si="2" ref="K8:K15">H8+J8</f>
        <v>0.0014467592592592592</v>
      </c>
      <c r="L8" s="14">
        <v>1</v>
      </c>
      <c r="M8" s="19">
        <v>0.00017361111111111112</v>
      </c>
    </row>
    <row r="9" spans="1:13" ht="18" customHeight="1">
      <c r="A9" s="7">
        <v>2</v>
      </c>
      <c r="B9" s="12" t="s">
        <v>17</v>
      </c>
      <c r="C9" s="11">
        <v>2011</v>
      </c>
      <c r="D9" s="11" t="s">
        <v>41</v>
      </c>
      <c r="E9" s="6">
        <v>0</v>
      </c>
      <c r="F9" s="6">
        <v>0.0007523148148148147</v>
      </c>
      <c r="G9" s="6">
        <v>0.000775462962962963</v>
      </c>
      <c r="H9" s="6">
        <f t="shared" si="0"/>
        <v>0.0015277777777777776</v>
      </c>
      <c r="I9" s="5"/>
      <c r="J9" s="6">
        <f t="shared" si="1"/>
        <v>0</v>
      </c>
      <c r="K9" s="6">
        <f t="shared" si="2"/>
        <v>0.0015277777777777776</v>
      </c>
      <c r="L9" s="14">
        <v>2</v>
      </c>
      <c r="M9" s="19">
        <v>0.00017361111111111112</v>
      </c>
    </row>
    <row r="10" spans="1:13" ht="18" customHeight="1">
      <c r="A10" s="7">
        <v>3</v>
      </c>
      <c r="B10" s="21" t="s">
        <v>23</v>
      </c>
      <c r="C10" s="11">
        <v>2012</v>
      </c>
      <c r="D10" s="11" t="s">
        <v>41</v>
      </c>
      <c r="E10" s="6">
        <v>0</v>
      </c>
      <c r="F10" s="6">
        <v>0.0008101851851851852</v>
      </c>
      <c r="G10" s="6">
        <v>0.0008333333333333334</v>
      </c>
      <c r="H10" s="6">
        <f t="shared" si="0"/>
        <v>0.0016435185185185185</v>
      </c>
      <c r="I10" s="5"/>
      <c r="J10" s="6">
        <f t="shared" si="1"/>
        <v>0</v>
      </c>
      <c r="K10" s="6">
        <f t="shared" si="2"/>
        <v>0.0016435185185185185</v>
      </c>
      <c r="L10" s="14">
        <v>3</v>
      </c>
      <c r="M10" s="19">
        <v>0.00017361111111111112</v>
      </c>
    </row>
    <row r="11" spans="1:13" ht="18" customHeight="1">
      <c r="A11" s="7">
        <v>4</v>
      </c>
      <c r="B11" s="12" t="s">
        <v>21</v>
      </c>
      <c r="C11" s="11">
        <v>2010</v>
      </c>
      <c r="D11" s="11" t="s">
        <v>41</v>
      </c>
      <c r="E11" s="6">
        <v>0</v>
      </c>
      <c r="F11" s="6">
        <v>0.0008333333333333334</v>
      </c>
      <c r="G11" s="6">
        <v>0.0008333333333333334</v>
      </c>
      <c r="H11" s="6">
        <f t="shared" si="0"/>
        <v>0.0016666666666666668</v>
      </c>
      <c r="I11" s="5"/>
      <c r="J11" s="6">
        <f t="shared" si="1"/>
        <v>0</v>
      </c>
      <c r="K11" s="6">
        <f t="shared" si="2"/>
        <v>0.0016666666666666668</v>
      </c>
      <c r="L11" s="5">
        <v>4</v>
      </c>
      <c r="M11" s="19">
        <v>0.00017361111111111112</v>
      </c>
    </row>
    <row r="12" spans="1:13" ht="18" customHeight="1">
      <c r="A12" s="7">
        <v>5</v>
      </c>
      <c r="B12" s="20" t="s">
        <v>16</v>
      </c>
      <c r="C12" s="11">
        <v>2011</v>
      </c>
      <c r="D12" s="11" t="s">
        <v>41</v>
      </c>
      <c r="E12" s="6">
        <v>0</v>
      </c>
      <c r="F12" s="6">
        <v>0.0010416666666666667</v>
      </c>
      <c r="G12" s="6">
        <v>0.0009259259259259259</v>
      </c>
      <c r="H12" s="6">
        <f t="shared" si="0"/>
        <v>0.0019675925925925924</v>
      </c>
      <c r="I12" s="5"/>
      <c r="J12" s="6">
        <f t="shared" si="1"/>
        <v>0</v>
      </c>
      <c r="K12" s="6">
        <f t="shared" si="2"/>
        <v>0.0019675925925925924</v>
      </c>
      <c r="L12" s="5">
        <v>5</v>
      </c>
      <c r="M12" s="19">
        <v>0.00017361111111111112</v>
      </c>
    </row>
    <row r="13" spans="1:13" ht="18" customHeight="1">
      <c r="A13" s="7">
        <v>6</v>
      </c>
      <c r="B13" s="12" t="s">
        <v>18</v>
      </c>
      <c r="C13" s="11">
        <v>2013</v>
      </c>
      <c r="D13" s="11" t="s">
        <v>40</v>
      </c>
      <c r="E13" s="6">
        <v>0</v>
      </c>
      <c r="F13" s="6">
        <v>0.0008796296296296296</v>
      </c>
      <c r="G13" s="6">
        <v>0.0011226851851851851</v>
      </c>
      <c r="H13" s="6">
        <f t="shared" si="0"/>
        <v>0.002002314814814815</v>
      </c>
      <c r="I13" s="5"/>
      <c r="J13" s="6">
        <f t="shared" si="1"/>
        <v>0</v>
      </c>
      <c r="K13" s="6">
        <f t="shared" si="2"/>
        <v>0.002002314814814815</v>
      </c>
      <c r="L13" s="5">
        <v>6</v>
      </c>
      <c r="M13" s="19">
        <v>0.00017361111111111112</v>
      </c>
    </row>
    <row r="14" spans="1:13" ht="18" customHeight="1">
      <c r="A14" s="7">
        <v>7</v>
      </c>
      <c r="B14" s="12" t="s">
        <v>22</v>
      </c>
      <c r="C14" s="11">
        <v>2012</v>
      </c>
      <c r="D14" s="11" t="s">
        <v>41</v>
      </c>
      <c r="E14" s="6">
        <v>0</v>
      </c>
      <c r="F14" s="6">
        <v>0.0021527777777777778</v>
      </c>
      <c r="G14" s="6">
        <v>0.0013425925925925925</v>
      </c>
      <c r="H14" s="6">
        <f t="shared" si="0"/>
        <v>0.00349537037037037</v>
      </c>
      <c r="I14" s="5"/>
      <c r="J14" s="6">
        <f t="shared" si="1"/>
        <v>0</v>
      </c>
      <c r="K14" s="6">
        <f t="shared" si="2"/>
        <v>0.00349537037037037</v>
      </c>
      <c r="L14" s="5">
        <v>7</v>
      </c>
      <c r="M14" s="19">
        <v>0.00017361111111111112</v>
      </c>
    </row>
    <row r="15" spans="1:13" ht="18" customHeight="1">
      <c r="A15" s="7">
        <v>8</v>
      </c>
      <c r="B15" s="12" t="s">
        <v>19</v>
      </c>
      <c r="C15" s="11">
        <v>2013</v>
      </c>
      <c r="D15" s="11" t="s">
        <v>41</v>
      </c>
      <c r="E15" s="6">
        <v>0</v>
      </c>
      <c r="F15" s="6">
        <v>0.0014814814814814814</v>
      </c>
      <c r="G15" s="6">
        <v>0.002384259259259259</v>
      </c>
      <c r="H15" s="6">
        <f t="shared" si="0"/>
        <v>0.0038657407407407408</v>
      </c>
      <c r="I15" s="5"/>
      <c r="J15" s="6">
        <f t="shared" si="1"/>
        <v>0</v>
      </c>
      <c r="K15" s="6">
        <f t="shared" si="2"/>
        <v>0.0038657407407407408</v>
      </c>
      <c r="L15" s="5">
        <v>8</v>
      </c>
      <c r="M15" s="19">
        <v>0.00017361111111111112</v>
      </c>
    </row>
    <row r="16" spans="1:12" ht="18" customHeight="1">
      <c r="A16" s="10"/>
      <c r="B16" s="13"/>
      <c r="C16" s="13"/>
      <c r="D16" s="15"/>
      <c r="E16" s="9"/>
      <c r="F16" s="9"/>
      <c r="G16" s="9"/>
      <c r="H16" s="9"/>
      <c r="I16" s="9"/>
      <c r="J16" s="9"/>
      <c r="K16" s="9"/>
      <c r="L16" s="16"/>
    </row>
    <row r="17" spans="1:12" ht="18" customHeight="1">
      <c r="A17" s="22" t="s">
        <v>46</v>
      </c>
      <c r="B17" s="22"/>
      <c r="C17" s="22"/>
      <c r="D17" s="22"/>
      <c r="E17" s="22"/>
      <c r="F17" s="22"/>
      <c r="G17" s="22"/>
      <c r="H17" s="9"/>
      <c r="I17" s="9"/>
      <c r="J17" s="9"/>
      <c r="K17" s="9"/>
      <c r="L17" s="17"/>
    </row>
    <row r="18" spans="1:7" ht="15.75">
      <c r="A18" s="1"/>
      <c r="B18" s="2"/>
      <c r="C18" s="2"/>
      <c r="D18" s="2"/>
      <c r="E18" s="4"/>
      <c r="F18" s="4"/>
      <c r="G18" s="3"/>
    </row>
    <row r="19" spans="1:7" ht="15.75">
      <c r="A19" s="23"/>
      <c r="B19" s="23"/>
      <c r="C19" s="23"/>
      <c r="D19" s="23"/>
      <c r="E19" s="23"/>
      <c r="F19" s="23"/>
      <c r="G19" s="23"/>
    </row>
  </sheetData>
  <sheetProtection/>
  <mergeCells count="20">
    <mergeCell ref="D6:D7"/>
    <mergeCell ref="E6:E7"/>
    <mergeCell ref="G6:G7"/>
    <mergeCell ref="A1:L1"/>
    <mergeCell ref="A2:L2"/>
    <mergeCell ref="A3:L3"/>
    <mergeCell ref="A4:B4"/>
    <mergeCell ref="E4:L4"/>
    <mergeCell ref="A5:L5"/>
    <mergeCell ref="F6:F7"/>
    <mergeCell ref="A19:G19"/>
    <mergeCell ref="H6:H7"/>
    <mergeCell ref="I6:I7"/>
    <mergeCell ref="J6:J7"/>
    <mergeCell ref="K6:K7"/>
    <mergeCell ref="L6:L7"/>
    <mergeCell ref="A17:G17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Михаил Южанин</cp:lastModifiedBy>
  <cp:lastPrinted>2020-11-29T09:30:04Z</cp:lastPrinted>
  <dcterms:created xsi:type="dcterms:W3CDTF">2013-04-02T03:18:32Z</dcterms:created>
  <dcterms:modified xsi:type="dcterms:W3CDTF">2023-11-07T03:36:20Z</dcterms:modified>
  <cp:category/>
  <cp:version/>
  <cp:contentType/>
  <cp:contentStatus/>
</cp:coreProperties>
</file>